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5260" yWindow="460" windowWidth="19420" windowHeight="11020"/>
  </bookViews>
  <sheets>
    <sheet name="Sheet1" sheetId="1" r:id="rId1"/>
  </sheets>
  <definedNames>
    <definedName name="_xlnm.Print_Area" localSheetId="0">Sheet1!$A$1:$S$98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8" i="1" l="1"/>
  <c r="S97" i="1"/>
  <c r="S96" i="1"/>
  <c r="S95" i="1"/>
  <c r="I98" i="1"/>
  <c r="I97" i="1"/>
  <c r="I96" i="1"/>
  <c r="I95" i="1"/>
  <c r="B98" i="1"/>
  <c r="B97" i="1"/>
  <c r="B96" i="1"/>
  <c r="B95" i="1"/>
  <c r="C95" i="1" l="1"/>
  <c r="D95" i="1"/>
  <c r="E95" i="1"/>
  <c r="F95" i="1"/>
  <c r="C96" i="1"/>
  <c r="D96" i="1"/>
  <c r="E96" i="1"/>
  <c r="F96" i="1"/>
  <c r="C97" i="1"/>
  <c r="D97" i="1"/>
  <c r="E97" i="1"/>
  <c r="F97" i="1"/>
  <c r="C98" i="1"/>
  <c r="D98" i="1"/>
  <c r="E98" i="1"/>
  <c r="F98" i="1"/>
  <c r="Q98" i="1"/>
  <c r="P98" i="1"/>
  <c r="O98" i="1"/>
  <c r="N98" i="1"/>
  <c r="M98" i="1"/>
  <c r="K98" i="1"/>
  <c r="J98" i="1"/>
  <c r="Q97" i="1"/>
  <c r="P97" i="1"/>
  <c r="O97" i="1"/>
  <c r="N97" i="1"/>
  <c r="M97" i="1"/>
  <c r="K97" i="1"/>
  <c r="J97" i="1"/>
  <c r="Q96" i="1"/>
  <c r="P96" i="1"/>
  <c r="O96" i="1"/>
  <c r="N96" i="1"/>
  <c r="M96" i="1"/>
  <c r="K96" i="1"/>
  <c r="J96" i="1"/>
  <c r="Q95" i="1"/>
  <c r="P95" i="1"/>
  <c r="O95" i="1"/>
  <c r="N95" i="1"/>
  <c r="M95" i="1"/>
  <c r="K95" i="1"/>
  <c r="J95" i="1"/>
</calcChain>
</file>

<file path=xl/sharedStrings.xml><?xml version="1.0" encoding="utf-8"?>
<sst xmlns="http://schemas.openxmlformats.org/spreadsheetml/2006/main" count="209" uniqueCount="113">
  <si>
    <t>Sample</t>
  </si>
  <si>
    <t>Skipped exons</t>
    <phoneticPr fontId="1"/>
  </si>
  <si>
    <t>Mutually exclusive exons</t>
    <phoneticPr fontId="1"/>
  </si>
  <si>
    <t>Alternative 5' splice sites</t>
    <phoneticPr fontId="1"/>
  </si>
  <si>
    <t>Alternative 3' splice sites</t>
    <phoneticPr fontId="1"/>
  </si>
  <si>
    <t>Retained introns</t>
    <phoneticPr fontId="1"/>
  </si>
  <si>
    <t>KS1_1</t>
  </si>
  <si>
    <t>KS1_2</t>
  </si>
  <si>
    <t>KS1_3</t>
  </si>
  <si>
    <t>KS2_1</t>
  </si>
  <si>
    <t>KS3_1</t>
  </si>
  <si>
    <t>KS3_2</t>
  </si>
  <si>
    <t>KS3_3</t>
  </si>
  <si>
    <t>KS4_1</t>
  </si>
  <si>
    <t>KS4_2</t>
  </si>
  <si>
    <t>KS4_3</t>
  </si>
  <si>
    <t>KS5_1</t>
  </si>
  <si>
    <t>KS5_2</t>
  </si>
  <si>
    <t>KS5_3</t>
  </si>
  <si>
    <t>KS5_4</t>
  </si>
  <si>
    <t>KS5_5</t>
  </si>
  <si>
    <t>KS5_6</t>
  </si>
  <si>
    <t>KS6_1</t>
  </si>
  <si>
    <t>KS6_2</t>
  </si>
  <si>
    <t>KS7_1</t>
  </si>
  <si>
    <t>KS7_2</t>
  </si>
  <si>
    <t>KS8_1</t>
  </si>
  <si>
    <t>KS8_2</t>
  </si>
  <si>
    <t>KS8_3</t>
  </si>
  <si>
    <t>KS8_4</t>
  </si>
  <si>
    <t>KS8_5</t>
  </si>
  <si>
    <t>KS8_6</t>
  </si>
  <si>
    <t>KS9_1</t>
  </si>
  <si>
    <t>KS9_2</t>
  </si>
  <si>
    <t>KS9_3</t>
  </si>
  <si>
    <t>KS10_1</t>
  </si>
  <si>
    <t>KS10_2</t>
  </si>
  <si>
    <t>KS10_3</t>
  </si>
  <si>
    <t>KS10_4</t>
  </si>
  <si>
    <t>KS10_5</t>
  </si>
  <si>
    <t>KS10_6</t>
  </si>
  <si>
    <t>KS11_1</t>
  </si>
  <si>
    <t>KS11_2</t>
  </si>
  <si>
    <t>KS11_3</t>
  </si>
  <si>
    <t>KS12_1</t>
  </si>
  <si>
    <t>KS12_2</t>
  </si>
  <si>
    <t>KS12_3</t>
  </si>
  <si>
    <t>KS13_1</t>
  </si>
  <si>
    <t>KS13_2</t>
  </si>
  <si>
    <t>KS13_3</t>
  </si>
  <si>
    <t>KS14_1</t>
  </si>
  <si>
    <t>KS14_2</t>
  </si>
  <si>
    <t>KS14_3</t>
  </si>
  <si>
    <t>KS15_1</t>
  </si>
  <si>
    <t>KS15_2</t>
  </si>
  <si>
    <t>KS15_3</t>
  </si>
  <si>
    <t>KS16_1</t>
  </si>
  <si>
    <t>KS16_2</t>
  </si>
  <si>
    <t>KS16_3</t>
  </si>
  <si>
    <t>KS17_1</t>
  </si>
  <si>
    <t>KS17_2</t>
  </si>
  <si>
    <t>KS17_3</t>
  </si>
  <si>
    <t>KS18_1</t>
  </si>
  <si>
    <t>KS18_2</t>
  </si>
  <si>
    <t>KS18_3</t>
  </si>
  <si>
    <t>KS19_1</t>
  </si>
  <si>
    <t>KS19_2</t>
  </si>
  <si>
    <t>KS19_3</t>
  </si>
  <si>
    <t>KS20_1</t>
  </si>
  <si>
    <t>KS20_2</t>
  </si>
  <si>
    <t>KS20_3</t>
  </si>
  <si>
    <t>KS21_1</t>
  </si>
  <si>
    <t>KS21_2</t>
  </si>
  <si>
    <t>KS21_3</t>
  </si>
  <si>
    <t>KS25_1</t>
  </si>
  <si>
    <t>KS25_2</t>
  </si>
  <si>
    <t>KS25_3</t>
  </si>
  <si>
    <t>KS22_1</t>
  </si>
  <si>
    <t>KS22_2</t>
  </si>
  <si>
    <t>KS22_3</t>
  </si>
  <si>
    <t>KS24_1</t>
  </si>
  <si>
    <t>KS24_2</t>
  </si>
  <si>
    <t>KS26_1</t>
  </si>
  <si>
    <t>KS26_2</t>
  </si>
  <si>
    <t>KS26_3</t>
  </si>
  <si>
    <t>KS27_1</t>
  </si>
  <si>
    <t>KS27_2</t>
  </si>
  <si>
    <t>KS27_3</t>
  </si>
  <si>
    <t>KS28_1</t>
  </si>
  <si>
    <t>KS28_2</t>
  </si>
  <si>
    <t>KS28_3</t>
  </si>
  <si>
    <t>KS29_1</t>
  </si>
  <si>
    <t>KS29_2</t>
  </si>
  <si>
    <t>KS29_3</t>
  </si>
  <si>
    <t>KS30_1</t>
  </si>
  <si>
    <t>KS30_2</t>
  </si>
  <si>
    <t>KS31_1</t>
  </si>
  <si>
    <t>KS31_2</t>
  </si>
  <si>
    <t>A-G</t>
  </si>
  <si>
    <t>C-T</t>
  </si>
  <si>
    <t>Transition</t>
  </si>
  <si>
    <t>A-C</t>
  </si>
  <si>
    <t>A-T</t>
  </si>
  <si>
    <t>C-G</t>
  </si>
  <si>
    <t>G-T</t>
  </si>
  <si>
    <t>Transversion</t>
  </si>
  <si>
    <t>Total</t>
  </si>
  <si>
    <t>Total</t>
    <phoneticPr fontId="1"/>
  </si>
  <si>
    <t>Average</t>
    <phoneticPr fontId="1"/>
  </si>
  <si>
    <t>Max</t>
    <phoneticPr fontId="1"/>
  </si>
  <si>
    <t>Min</t>
    <phoneticPr fontId="1"/>
  </si>
  <si>
    <t>KS20_1</t>
    <phoneticPr fontId="1"/>
  </si>
  <si>
    <t>Table 2. The numbers of RNA editing events identified in each sample. Left column summarizes the numbers by the classifications by SNP variation types, and right column for the classifications by splice event types.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</si>
</sst>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3">
    <font>
      <sz val="12"/>
      <color theme="1"/>
      <name val="Calibri"/>
      <family val="2"/>
      <charset val="128"/>
      <scheme val="minor"/>
    </font>
    <font>
      <sz val="6"/>
      <name val="Calibri"/>
      <family val="2"/>
      <charset val="128"/>
      <scheme val="minor"/>
    </font>
    <font>
      <sz val="12"/>
      <color theme="1"/>
      <name val="Helvetica"/>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2" fillId="0" borderId="1" xfId="0" applyNumberFormat="1" applyFont="1" applyFill="1" applyBorder="1" applyAlignment="1">
      <alignment horizontal="center" vertical="center" wrapText="1"/>
    </xf>
    <xf numFmtId="164" fontId="2" fillId="0" borderId="0" xfId="0" applyNumberFormat="1" applyFont="1" applyFill="1" applyBorder="1">
      <alignment vertical="center"/>
    </xf>
    <xf numFmtId="164" fontId="2" fillId="0" borderId="2" xfId="0" applyNumberFormat="1" applyFont="1" applyFill="1" applyBorder="1">
      <alignment vertical="center"/>
    </xf>
    <xf numFmtId="0" fontId="2" fillId="0" borderId="0" xfId="0" applyFont="1" applyFill="1" applyBorder="1">
      <alignment vertical="center"/>
    </xf>
    <xf numFmtId="164" fontId="2" fillId="0" borderId="1" xfId="0" applyNumberFormat="1" applyFont="1" applyFill="1" applyBorder="1" applyAlignment="1">
      <alignment horizontal="center" vertical="center" wrapText="1"/>
    </xf>
    <xf numFmtId="0" fontId="2" fillId="0" borderId="2" xfId="0" applyFont="1" applyFill="1" applyBorder="1">
      <alignment vertical="center"/>
    </xf>
    <xf numFmtId="0" fontId="2" fillId="0" borderId="0" xfId="0" applyFont="1" applyFill="1" applyBorder="1"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5"/>
  <sheetViews>
    <sheetView showGridLines="0" tabSelected="1" zoomScale="70" zoomScaleNormal="70" workbookViewId="0">
      <pane ySplit="1" topLeftCell="A92" activePane="bottomLeft" state="frozen"/>
      <selection pane="bottomLeft" activeCell="D104" sqref="D104"/>
    </sheetView>
  </sheetViews>
  <sheetFormatPr defaultColWidth="0" defaultRowHeight="15.5" zeroHeight="1"/>
  <cols>
    <col min="1" max="11" width="10.75" customWidth="1"/>
    <col min="12" max="12" width="3.58203125" customWidth="1"/>
    <col min="13" max="16" width="10.75" customWidth="1"/>
    <col min="17" max="17" width="11.75" customWidth="1"/>
    <col min="18" max="18" width="3.75" customWidth="1"/>
    <col min="19" max="19" width="10.75" customWidth="1"/>
    <col min="20" max="20" width="1.75" hidden="1" customWidth="1"/>
    <col min="21" max="16384" width="10.75" hidden="1"/>
  </cols>
  <sheetData>
    <row r="1" spans="1:19" ht="46.5">
      <c r="A1" s="5" t="s">
        <v>0</v>
      </c>
      <c r="B1" s="5" t="s">
        <v>1</v>
      </c>
      <c r="C1" s="5" t="s">
        <v>2</v>
      </c>
      <c r="D1" s="5" t="s">
        <v>3</v>
      </c>
      <c r="E1" s="5" t="s">
        <v>4</v>
      </c>
      <c r="F1" s="5" t="s">
        <v>5</v>
      </c>
      <c r="G1" s="7"/>
      <c r="H1" s="1" t="s">
        <v>0</v>
      </c>
      <c r="I1" s="1" t="s">
        <v>98</v>
      </c>
      <c r="J1" s="1" t="s">
        <v>99</v>
      </c>
      <c r="K1" s="1" t="s">
        <v>100</v>
      </c>
      <c r="L1" s="1"/>
      <c r="M1" s="1" t="s">
        <v>101</v>
      </c>
      <c r="N1" s="1" t="s">
        <v>102</v>
      </c>
      <c r="O1" s="1" t="s">
        <v>103</v>
      </c>
      <c r="P1" s="1" t="s">
        <v>104</v>
      </c>
      <c r="Q1" s="1" t="s">
        <v>105</v>
      </c>
      <c r="R1" s="1"/>
      <c r="S1" s="1" t="s">
        <v>106</v>
      </c>
    </row>
    <row r="2" spans="1:19">
      <c r="A2" s="2" t="s">
        <v>6</v>
      </c>
      <c r="B2" s="2">
        <v>12633</v>
      </c>
      <c r="C2" s="2">
        <v>1975</v>
      </c>
      <c r="D2" s="2">
        <v>2620</v>
      </c>
      <c r="E2" s="2">
        <v>3453</v>
      </c>
      <c r="F2" s="2">
        <v>4317</v>
      </c>
      <c r="G2" s="4"/>
      <c r="H2" s="4" t="s">
        <v>6</v>
      </c>
      <c r="I2" s="2">
        <v>27269</v>
      </c>
      <c r="J2" s="2">
        <v>27034</v>
      </c>
      <c r="K2" s="2">
        <v>54303</v>
      </c>
      <c r="L2" s="2"/>
      <c r="M2" s="2">
        <v>4598</v>
      </c>
      <c r="N2" s="2">
        <v>3092</v>
      </c>
      <c r="O2" s="2">
        <v>6200</v>
      </c>
      <c r="P2" s="2">
        <v>4659</v>
      </c>
      <c r="Q2" s="2">
        <v>18549</v>
      </c>
      <c r="R2" s="2"/>
      <c r="S2" s="2">
        <v>72852</v>
      </c>
    </row>
    <row r="3" spans="1:19">
      <c r="A3" s="2" t="s">
        <v>7</v>
      </c>
      <c r="B3" s="2">
        <v>12935</v>
      </c>
      <c r="C3" s="2">
        <v>2023</v>
      </c>
      <c r="D3" s="2">
        <v>2665</v>
      </c>
      <c r="E3" s="2">
        <v>3497</v>
      </c>
      <c r="F3" s="2">
        <v>4346</v>
      </c>
      <c r="G3" s="4"/>
      <c r="H3" s="4" t="s">
        <v>7</v>
      </c>
      <c r="I3" s="2">
        <v>29664</v>
      </c>
      <c r="J3" s="2">
        <v>29625</v>
      </c>
      <c r="K3" s="2">
        <v>59289</v>
      </c>
      <c r="L3" s="2"/>
      <c r="M3" s="2">
        <v>5093</v>
      </c>
      <c r="N3" s="2">
        <v>3570</v>
      </c>
      <c r="O3" s="2">
        <v>6664</v>
      </c>
      <c r="P3" s="2">
        <v>5155</v>
      </c>
      <c r="Q3" s="2">
        <v>20482</v>
      </c>
      <c r="R3" s="2"/>
      <c r="S3" s="2">
        <v>79771</v>
      </c>
    </row>
    <row r="4" spans="1:19">
      <c r="A4" s="2" t="s">
        <v>8</v>
      </c>
      <c r="B4" s="2">
        <v>13415</v>
      </c>
      <c r="C4" s="2">
        <v>2062</v>
      </c>
      <c r="D4" s="2">
        <v>2777</v>
      </c>
      <c r="E4" s="2">
        <v>3615</v>
      </c>
      <c r="F4" s="2">
        <v>4448</v>
      </c>
      <c r="G4" s="4"/>
      <c r="H4" s="4" t="s">
        <v>8</v>
      </c>
      <c r="I4" s="2">
        <v>30485</v>
      </c>
      <c r="J4" s="2">
        <v>30057</v>
      </c>
      <c r="K4" s="2">
        <v>60542</v>
      </c>
      <c r="L4" s="2"/>
      <c r="M4" s="2">
        <v>5182</v>
      </c>
      <c r="N4" s="2">
        <v>3482</v>
      </c>
      <c r="O4" s="2">
        <v>6895</v>
      </c>
      <c r="P4" s="2">
        <v>5199</v>
      </c>
      <c r="Q4" s="2">
        <v>20758</v>
      </c>
      <c r="R4" s="2"/>
      <c r="S4" s="2">
        <v>81300</v>
      </c>
    </row>
    <row r="5" spans="1:19">
      <c r="A5" s="2" t="s">
        <v>9</v>
      </c>
      <c r="B5" s="2">
        <v>10520</v>
      </c>
      <c r="C5" s="2">
        <v>1700</v>
      </c>
      <c r="D5" s="2">
        <v>2211</v>
      </c>
      <c r="E5" s="2">
        <v>2989</v>
      </c>
      <c r="F5" s="2">
        <v>3973</v>
      </c>
      <c r="G5" s="4"/>
      <c r="H5" s="4" t="s">
        <v>9</v>
      </c>
      <c r="I5" s="2">
        <v>28184</v>
      </c>
      <c r="J5" s="2">
        <v>27953</v>
      </c>
      <c r="K5" s="2">
        <v>56137</v>
      </c>
      <c r="L5" s="2"/>
      <c r="M5" s="2">
        <v>4881</v>
      </c>
      <c r="N5" s="2">
        <v>3388</v>
      </c>
      <c r="O5" s="2">
        <v>6113</v>
      </c>
      <c r="P5" s="2">
        <v>4761</v>
      </c>
      <c r="Q5" s="2">
        <v>19143</v>
      </c>
      <c r="R5" s="2"/>
      <c r="S5" s="2">
        <v>75280</v>
      </c>
    </row>
    <row r="6" spans="1:19">
      <c r="A6" s="2" t="s">
        <v>10</v>
      </c>
      <c r="B6" s="2">
        <v>13561</v>
      </c>
      <c r="C6" s="2">
        <v>2160</v>
      </c>
      <c r="D6" s="2">
        <v>2681</v>
      </c>
      <c r="E6" s="2">
        <v>3498</v>
      </c>
      <c r="F6" s="2">
        <v>4343</v>
      </c>
      <c r="G6" s="4"/>
      <c r="H6" s="4" t="s">
        <v>10</v>
      </c>
      <c r="I6" s="2">
        <v>28505</v>
      </c>
      <c r="J6" s="2">
        <v>28393</v>
      </c>
      <c r="K6" s="2">
        <v>56898</v>
      </c>
      <c r="L6" s="2"/>
      <c r="M6" s="2">
        <v>4947</v>
      </c>
      <c r="N6" s="2">
        <v>3423</v>
      </c>
      <c r="O6" s="2">
        <v>6688</v>
      </c>
      <c r="P6" s="2">
        <v>4938</v>
      </c>
      <c r="Q6" s="2">
        <v>19996</v>
      </c>
      <c r="R6" s="2"/>
      <c r="S6" s="2">
        <v>76894</v>
      </c>
    </row>
    <row r="7" spans="1:19">
      <c r="A7" s="2" t="s">
        <v>11</v>
      </c>
      <c r="B7" s="2">
        <v>12212</v>
      </c>
      <c r="C7" s="2">
        <v>1868</v>
      </c>
      <c r="D7" s="2">
        <v>2559</v>
      </c>
      <c r="E7" s="2">
        <v>3341</v>
      </c>
      <c r="F7" s="2">
        <v>4287</v>
      </c>
      <c r="G7" s="4"/>
      <c r="H7" s="4" t="s">
        <v>11</v>
      </c>
      <c r="I7" s="2">
        <v>27712</v>
      </c>
      <c r="J7" s="2">
        <v>27633</v>
      </c>
      <c r="K7" s="2">
        <v>55345</v>
      </c>
      <c r="L7" s="2"/>
      <c r="M7" s="2">
        <v>4719</v>
      </c>
      <c r="N7" s="2">
        <v>3141</v>
      </c>
      <c r="O7" s="2">
        <v>6344</v>
      </c>
      <c r="P7" s="2">
        <v>4760</v>
      </c>
      <c r="Q7" s="2">
        <v>18964</v>
      </c>
      <c r="R7" s="2"/>
      <c r="S7" s="2">
        <v>74309</v>
      </c>
    </row>
    <row r="8" spans="1:19">
      <c r="A8" s="2" t="s">
        <v>12</v>
      </c>
      <c r="B8" s="2">
        <v>12927</v>
      </c>
      <c r="C8" s="2">
        <v>2103</v>
      </c>
      <c r="D8" s="2">
        <v>2608</v>
      </c>
      <c r="E8" s="2">
        <v>3437</v>
      </c>
      <c r="F8" s="2">
        <v>4338</v>
      </c>
      <c r="G8" s="4"/>
      <c r="H8" s="4" t="s">
        <v>12</v>
      </c>
      <c r="I8" s="2">
        <v>28275</v>
      </c>
      <c r="J8" s="2">
        <v>28022</v>
      </c>
      <c r="K8" s="2">
        <v>56297</v>
      </c>
      <c r="L8" s="2"/>
      <c r="M8" s="2">
        <v>4765</v>
      </c>
      <c r="N8" s="2">
        <v>3161</v>
      </c>
      <c r="O8" s="2">
        <v>6506</v>
      </c>
      <c r="P8" s="2">
        <v>4849</v>
      </c>
      <c r="Q8" s="2">
        <v>19281</v>
      </c>
      <c r="R8" s="2"/>
      <c r="S8" s="2">
        <v>75578</v>
      </c>
    </row>
    <row r="9" spans="1:19">
      <c r="A9" s="2" t="s">
        <v>13</v>
      </c>
      <c r="B9" s="2">
        <v>15222</v>
      </c>
      <c r="C9" s="2">
        <v>2366</v>
      </c>
      <c r="D9" s="2">
        <v>2957</v>
      </c>
      <c r="E9" s="2">
        <v>3801</v>
      </c>
      <c r="F9" s="2">
        <v>4603</v>
      </c>
      <c r="G9" s="4"/>
      <c r="H9" s="4" t="s">
        <v>13</v>
      </c>
      <c r="I9" s="2">
        <v>36375</v>
      </c>
      <c r="J9" s="2">
        <v>36491</v>
      </c>
      <c r="K9" s="2">
        <v>72866</v>
      </c>
      <c r="L9" s="2"/>
      <c r="M9" s="2">
        <v>6186</v>
      </c>
      <c r="N9" s="2">
        <v>4226</v>
      </c>
      <c r="O9" s="2">
        <v>8137</v>
      </c>
      <c r="P9" s="2">
        <v>6173</v>
      </c>
      <c r="Q9" s="2">
        <v>24722</v>
      </c>
      <c r="R9" s="2"/>
      <c r="S9" s="2">
        <v>97588</v>
      </c>
    </row>
    <row r="10" spans="1:19">
      <c r="A10" s="2" t="s">
        <v>14</v>
      </c>
      <c r="B10" s="2">
        <v>15323</v>
      </c>
      <c r="C10" s="2">
        <v>2432</v>
      </c>
      <c r="D10" s="2">
        <v>2887</v>
      </c>
      <c r="E10" s="2">
        <v>3766</v>
      </c>
      <c r="F10" s="2">
        <v>4485</v>
      </c>
      <c r="G10" s="4"/>
      <c r="H10" s="4" t="s">
        <v>14</v>
      </c>
      <c r="I10" s="2">
        <v>35590</v>
      </c>
      <c r="J10" s="2">
        <v>35178</v>
      </c>
      <c r="K10" s="2">
        <v>70768</v>
      </c>
      <c r="L10" s="2"/>
      <c r="M10" s="2">
        <v>6130</v>
      </c>
      <c r="N10" s="2">
        <v>4301</v>
      </c>
      <c r="O10" s="2">
        <v>7948</v>
      </c>
      <c r="P10" s="2">
        <v>6182</v>
      </c>
      <c r="Q10" s="2">
        <v>24561</v>
      </c>
      <c r="R10" s="2"/>
      <c r="S10" s="2">
        <v>95329</v>
      </c>
    </row>
    <row r="11" spans="1:19">
      <c r="A11" s="2" t="s">
        <v>15</v>
      </c>
      <c r="B11" s="2">
        <v>17577</v>
      </c>
      <c r="C11" s="2">
        <v>2887</v>
      </c>
      <c r="D11" s="2">
        <v>3154</v>
      </c>
      <c r="E11" s="2">
        <v>3959</v>
      </c>
      <c r="F11" s="2">
        <v>4667</v>
      </c>
      <c r="G11" s="4"/>
      <c r="H11" s="4" t="s">
        <v>15</v>
      </c>
      <c r="I11" s="2">
        <v>36892</v>
      </c>
      <c r="J11" s="2">
        <v>36941</v>
      </c>
      <c r="K11" s="2">
        <v>73833</v>
      </c>
      <c r="L11" s="2"/>
      <c r="M11" s="2">
        <v>6369</v>
      </c>
      <c r="N11" s="2">
        <v>4596</v>
      </c>
      <c r="O11" s="2">
        <v>8350</v>
      </c>
      <c r="P11" s="2">
        <v>6424</v>
      </c>
      <c r="Q11" s="2">
        <v>25739</v>
      </c>
      <c r="R11" s="2"/>
      <c r="S11" s="2">
        <v>99572</v>
      </c>
    </row>
    <row r="12" spans="1:19">
      <c r="A12" s="2" t="s">
        <v>16</v>
      </c>
      <c r="B12" s="2">
        <v>12774</v>
      </c>
      <c r="C12" s="2">
        <v>2081</v>
      </c>
      <c r="D12" s="2">
        <v>2787</v>
      </c>
      <c r="E12" s="2">
        <v>3777</v>
      </c>
      <c r="F12" s="2">
        <v>4873</v>
      </c>
      <c r="G12" s="4"/>
      <c r="H12" s="4" t="s">
        <v>16</v>
      </c>
      <c r="I12" s="2">
        <v>25825</v>
      </c>
      <c r="J12" s="2">
        <v>25597</v>
      </c>
      <c r="K12" s="2">
        <v>51422</v>
      </c>
      <c r="L12" s="2"/>
      <c r="M12" s="2">
        <v>4389</v>
      </c>
      <c r="N12" s="2">
        <v>3122</v>
      </c>
      <c r="O12" s="2">
        <v>5997</v>
      </c>
      <c r="P12" s="2">
        <v>4515</v>
      </c>
      <c r="Q12" s="2">
        <v>18023</v>
      </c>
      <c r="R12" s="2"/>
      <c r="S12" s="2">
        <v>69445</v>
      </c>
    </row>
    <row r="13" spans="1:19">
      <c r="A13" s="2" t="s">
        <v>17</v>
      </c>
      <c r="B13" s="2">
        <v>13852</v>
      </c>
      <c r="C13" s="2">
        <v>2352</v>
      </c>
      <c r="D13" s="2">
        <v>2914</v>
      </c>
      <c r="E13" s="2">
        <v>3902</v>
      </c>
      <c r="F13" s="2">
        <v>4968</v>
      </c>
      <c r="G13" s="4"/>
      <c r="H13" s="4" t="s">
        <v>17</v>
      </c>
      <c r="I13" s="2">
        <v>27696</v>
      </c>
      <c r="J13" s="2">
        <v>27980</v>
      </c>
      <c r="K13" s="2">
        <v>55676</v>
      </c>
      <c r="L13" s="2"/>
      <c r="M13" s="2">
        <v>4795</v>
      </c>
      <c r="N13" s="2">
        <v>3397</v>
      </c>
      <c r="O13" s="2">
        <v>6351</v>
      </c>
      <c r="P13" s="2">
        <v>4961</v>
      </c>
      <c r="Q13" s="2">
        <v>19504</v>
      </c>
      <c r="R13" s="2"/>
      <c r="S13" s="2">
        <v>75180</v>
      </c>
    </row>
    <row r="14" spans="1:19">
      <c r="A14" s="2" t="s">
        <v>18</v>
      </c>
      <c r="B14" s="2">
        <v>18120</v>
      </c>
      <c r="C14" s="2">
        <v>3014</v>
      </c>
      <c r="D14" s="2">
        <v>3589</v>
      </c>
      <c r="E14" s="2">
        <v>4624</v>
      </c>
      <c r="F14" s="2">
        <v>5451</v>
      </c>
      <c r="G14" s="4"/>
      <c r="H14" s="4" t="s">
        <v>18</v>
      </c>
      <c r="I14" s="2">
        <v>39988</v>
      </c>
      <c r="J14" s="2">
        <v>39975</v>
      </c>
      <c r="K14" s="2">
        <v>79963</v>
      </c>
      <c r="L14" s="2"/>
      <c r="M14" s="2">
        <v>6905</v>
      </c>
      <c r="N14" s="2">
        <v>5193</v>
      </c>
      <c r="O14" s="2">
        <v>9208</v>
      </c>
      <c r="P14" s="2">
        <v>6998</v>
      </c>
      <c r="Q14" s="2">
        <v>28304</v>
      </c>
      <c r="R14" s="2"/>
      <c r="S14" s="2">
        <v>108267</v>
      </c>
    </row>
    <row r="15" spans="1:19">
      <c r="A15" s="2" t="s">
        <v>19</v>
      </c>
      <c r="B15" s="2">
        <v>16227</v>
      </c>
      <c r="C15" s="2">
        <v>2883</v>
      </c>
      <c r="D15" s="2">
        <v>3226</v>
      </c>
      <c r="E15" s="2">
        <v>3896</v>
      </c>
      <c r="F15" s="2">
        <v>4788</v>
      </c>
      <c r="G15" s="4"/>
      <c r="H15" s="4" t="s">
        <v>19</v>
      </c>
      <c r="I15" s="2">
        <v>35477</v>
      </c>
      <c r="J15" s="2">
        <v>35332</v>
      </c>
      <c r="K15" s="2">
        <v>70809</v>
      </c>
      <c r="L15" s="2"/>
      <c r="M15" s="2">
        <v>5968</v>
      </c>
      <c r="N15" s="2">
        <v>4635</v>
      </c>
      <c r="O15" s="2">
        <v>7651</v>
      </c>
      <c r="P15" s="2">
        <v>6196</v>
      </c>
      <c r="Q15" s="2">
        <v>24450</v>
      </c>
      <c r="R15" s="2"/>
      <c r="S15" s="2">
        <v>95259</v>
      </c>
    </row>
    <row r="16" spans="1:19">
      <c r="A16" s="2" t="s">
        <v>20</v>
      </c>
      <c r="B16" s="2">
        <v>10747</v>
      </c>
      <c r="C16" s="2">
        <v>1702</v>
      </c>
      <c r="D16" s="2">
        <v>2391</v>
      </c>
      <c r="E16" s="2">
        <v>3195</v>
      </c>
      <c r="F16" s="2">
        <v>4434</v>
      </c>
      <c r="G16" s="4"/>
      <c r="H16" s="4" t="s">
        <v>20</v>
      </c>
      <c r="I16" s="2">
        <v>22091</v>
      </c>
      <c r="J16" s="2">
        <v>21880</v>
      </c>
      <c r="K16" s="2">
        <v>43971</v>
      </c>
      <c r="L16" s="2"/>
      <c r="M16" s="2">
        <v>4399</v>
      </c>
      <c r="N16" s="2">
        <v>3151</v>
      </c>
      <c r="O16" s="2">
        <v>5381</v>
      </c>
      <c r="P16" s="2">
        <v>4234</v>
      </c>
      <c r="Q16" s="2">
        <v>17165</v>
      </c>
      <c r="R16" s="2"/>
      <c r="S16" s="2">
        <v>61136</v>
      </c>
    </row>
    <row r="17" spans="1:19">
      <c r="A17" s="2" t="s">
        <v>21</v>
      </c>
      <c r="B17" s="2">
        <v>11740</v>
      </c>
      <c r="C17" s="2">
        <v>1851</v>
      </c>
      <c r="D17" s="2">
        <v>2522</v>
      </c>
      <c r="E17" s="2">
        <v>3421</v>
      </c>
      <c r="F17" s="2">
        <v>4564</v>
      </c>
      <c r="G17" s="4"/>
      <c r="H17" s="4" t="s">
        <v>21</v>
      </c>
      <c r="I17" s="2">
        <v>22635</v>
      </c>
      <c r="J17" s="2">
        <v>22337</v>
      </c>
      <c r="K17" s="2">
        <v>44972</v>
      </c>
      <c r="L17" s="2"/>
      <c r="M17" s="2">
        <v>4338</v>
      </c>
      <c r="N17" s="2">
        <v>3272</v>
      </c>
      <c r="O17" s="2">
        <v>5377</v>
      </c>
      <c r="P17" s="2">
        <v>4184</v>
      </c>
      <c r="Q17" s="2">
        <v>17171</v>
      </c>
      <c r="R17" s="2"/>
      <c r="S17" s="2">
        <v>62143</v>
      </c>
    </row>
    <row r="18" spans="1:19">
      <c r="A18" s="2" t="s">
        <v>22</v>
      </c>
      <c r="B18" s="2">
        <v>14622</v>
      </c>
      <c r="C18" s="2">
        <v>2316</v>
      </c>
      <c r="D18" s="2">
        <v>2851</v>
      </c>
      <c r="E18" s="2">
        <v>3732</v>
      </c>
      <c r="F18" s="2">
        <v>4543</v>
      </c>
      <c r="G18" s="4"/>
      <c r="H18" s="4" t="s">
        <v>22</v>
      </c>
      <c r="I18" s="2">
        <v>34169</v>
      </c>
      <c r="J18" s="2">
        <v>33696</v>
      </c>
      <c r="K18" s="2">
        <v>67865</v>
      </c>
      <c r="L18" s="2"/>
      <c r="M18" s="2">
        <v>5860</v>
      </c>
      <c r="N18" s="2">
        <v>3996</v>
      </c>
      <c r="O18" s="2">
        <v>7595</v>
      </c>
      <c r="P18" s="2">
        <v>5713</v>
      </c>
      <c r="Q18" s="2">
        <v>23164</v>
      </c>
      <c r="R18" s="2"/>
      <c r="S18" s="2">
        <v>91029</v>
      </c>
    </row>
    <row r="19" spans="1:19">
      <c r="A19" s="2" t="s">
        <v>23</v>
      </c>
      <c r="B19" s="2">
        <v>12488</v>
      </c>
      <c r="C19" s="2">
        <v>1936</v>
      </c>
      <c r="D19" s="2">
        <v>2546</v>
      </c>
      <c r="E19" s="2">
        <v>3465</v>
      </c>
      <c r="F19" s="2">
        <v>4290</v>
      </c>
      <c r="G19" s="4"/>
      <c r="H19" s="4" t="s">
        <v>23</v>
      </c>
      <c r="I19" s="2">
        <v>28918</v>
      </c>
      <c r="J19" s="2">
        <v>28489</v>
      </c>
      <c r="K19" s="2">
        <v>57407</v>
      </c>
      <c r="L19" s="2"/>
      <c r="M19" s="2">
        <v>4951</v>
      </c>
      <c r="N19" s="2">
        <v>3397</v>
      </c>
      <c r="O19" s="2">
        <v>6377</v>
      </c>
      <c r="P19" s="2">
        <v>4905</v>
      </c>
      <c r="Q19" s="2">
        <v>19630</v>
      </c>
      <c r="R19" s="2"/>
      <c r="S19" s="2">
        <v>77037</v>
      </c>
    </row>
    <row r="20" spans="1:19">
      <c r="A20" s="2" t="s">
        <v>24</v>
      </c>
      <c r="B20" s="2">
        <v>10993</v>
      </c>
      <c r="C20" s="2">
        <v>1857</v>
      </c>
      <c r="D20" s="2">
        <v>2211</v>
      </c>
      <c r="E20" s="2">
        <v>2991</v>
      </c>
      <c r="F20" s="2">
        <v>3921</v>
      </c>
      <c r="G20" s="4"/>
      <c r="H20" s="4" t="s">
        <v>24</v>
      </c>
      <c r="I20" s="2">
        <v>27082</v>
      </c>
      <c r="J20" s="2">
        <v>26902</v>
      </c>
      <c r="K20" s="2">
        <v>53984</v>
      </c>
      <c r="L20" s="2"/>
      <c r="M20" s="2">
        <v>4486</v>
      </c>
      <c r="N20" s="2">
        <v>3152</v>
      </c>
      <c r="O20" s="2">
        <v>5843</v>
      </c>
      <c r="P20" s="2">
        <v>4605</v>
      </c>
      <c r="Q20" s="2">
        <v>18086</v>
      </c>
      <c r="R20" s="2"/>
      <c r="S20" s="2">
        <v>72070</v>
      </c>
    </row>
    <row r="21" spans="1:19">
      <c r="A21" s="2" t="s">
        <v>25</v>
      </c>
      <c r="B21" s="2">
        <v>11537</v>
      </c>
      <c r="C21" s="2">
        <v>1947</v>
      </c>
      <c r="D21" s="2">
        <v>2349</v>
      </c>
      <c r="E21" s="2">
        <v>3083</v>
      </c>
      <c r="F21" s="2">
        <v>4071</v>
      </c>
      <c r="G21" s="4"/>
      <c r="H21" s="4" t="s">
        <v>25</v>
      </c>
      <c r="I21" s="2">
        <v>28315</v>
      </c>
      <c r="J21" s="2">
        <v>28919</v>
      </c>
      <c r="K21" s="2">
        <v>57234</v>
      </c>
      <c r="L21" s="2"/>
      <c r="M21" s="2">
        <v>4719</v>
      </c>
      <c r="N21" s="2">
        <v>3330</v>
      </c>
      <c r="O21" s="2">
        <v>6268</v>
      </c>
      <c r="P21" s="2">
        <v>4762</v>
      </c>
      <c r="Q21" s="2">
        <v>19079</v>
      </c>
      <c r="R21" s="2"/>
      <c r="S21" s="2">
        <v>76313</v>
      </c>
    </row>
    <row r="22" spans="1:19">
      <c r="A22" s="2" t="s">
        <v>26</v>
      </c>
      <c r="B22" s="2">
        <v>16009</v>
      </c>
      <c r="C22" s="2">
        <v>2647</v>
      </c>
      <c r="D22" s="2">
        <v>3358</v>
      </c>
      <c r="E22" s="2">
        <v>4342</v>
      </c>
      <c r="F22" s="2">
        <v>5300</v>
      </c>
      <c r="G22" s="4"/>
      <c r="H22" s="4" t="s">
        <v>26</v>
      </c>
      <c r="I22" s="2">
        <v>33089</v>
      </c>
      <c r="J22" s="2">
        <v>32820</v>
      </c>
      <c r="K22" s="2">
        <v>65909</v>
      </c>
      <c r="L22" s="2"/>
      <c r="M22" s="2">
        <v>5539</v>
      </c>
      <c r="N22" s="2">
        <v>3819</v>
      </c>
      <c r="O22" s="2">
        <v>7516</v>
      </c>
      <c r="P22" s="2">
        <v>5573</v>
      </c>
      <c r="Q22" s="2">
        <v>22447</v>
      </c>
      <c r="R22" s="2"/>
      <c r="S22" s="2">
        <v>88356</v>
      </c>
    </row>
    <row r="23" spans="1:19">
      <c r="A23" s="2" t="s">
        <v>27</v>
      </c>
      <c r="B23" s="2">
        <v>18702</v>
      </c>
      <c r="C23" s="2">
        <v>3088</v>
      </c>
      <c r="D23" s="2">
        <v>3704</v>
      </c>
      <c r="E23" s="2">
        <v>4629</v>
      </c>
      <c r="F23" s="2">
        <v>5460</v>
      </c>
      <c r="G23" s="4"/>
      <c r="H23" s="4" t="s">
        <v>27</v>
      </c>
      <c r="I23" s="2">
        <v>46621</v>
      </c>
      <c r="J23" s="2">
        <v>45998</v>
      </c>
      <c r="K23" s="2">
        <v>92619</v>
      </c>
      <c r="L23" s="2"/>
      <c r="M23" s="2">
        <v>7997</v>
      </c>
      <c r="N23" s="2">
        <v>6005</v>
      </c>
      <c r="O23" s="2">
        <v>9990</v>
      </c>
      <c r="P23" s="2">
        <v>7954</v>
      </c>
      <c r="Q23" s="2">
        <v>31946</v>
      </c>
      <c r="R23" s="2"/>
      <c r="S23" s="2">
        <v>124565</v>
      </c>
    </row>
    <row r="24" spans="1:19">
      <c r="A24" s="2" t="s">
        <v>28</v>
      </c>
      <c r="B24" s="2">
        <v>15285</v>
      </c>
      <c r="C24" s="2">
        <v>2495</v>
      </c>
      <c r="D24" s="2">
        <v>3297</v>
      </c>
      <c r="E24" s="2">
        <v>4192</v>
      </c>
      <c r="F24" s="2">
        <v>5297</v>
      </c>
      <c r="G24" s="4"/>
      <c r="H24" s="4" t="s">
        <v>28</v>
      </c>
      <c r="I24" s="2">
        <v>39089</v>
      </c>
      <c r="J24" s="2">
        <v>38915</v>
      </c>
      <c r="K24" s="2">
        <v>78004</v>
      </c>
      <c r="L24" s="2"/>
      <c r="M24" s="2">
        <v>7244</v>
      </c>
      <c r="N24" s="2">
        <v>5460</v>
      </c>
      <c r="O24" s="2">
        <v>8994</v>
      </c>
      <c r="P24" s="2">
        <v>7381</v>
      </c>
      <c r="Q24" s="2">
        <v>29079</v>
      </c>
      <c r="R24" s="2"/>
      <c r="S24" s="2">
        <v>107083</v>
      </c>
    </row>
    <row r="25" spans="1:19">
      <c r="A25" s="2" t="s">
        <v>29</v>
      </c>
      <c r="B25" s="2">
        <v>17751</v>
      </c>
      <c r="C25" s="2">
        <v>2900</v>
      </c>
      <c r="D25" s="2">
        <v>3573</v>
      </c>
      <c r="E25" s="2">
        <v>4673</v>
      </c>
      <c r="F25" s="2">
        <v>5495</v>
      </c>
      <c r="G25" s="4"/>
      <c r="H25" s="4" t="s">
        <v>29</v>
      </c>
      <c r="I25" s="2">
        <v>48001</v>
      </c>
      <c r="J25" s="2">
        <v>48049</v>
      </c>
      <c r="K25" s="2">
        <v>96050</v>
      </c>
      <c r="L25" s="2"/>
      <c r="M25" s="2">
        <v>7468</v>
      </c>
      <c r="N25" s="2">
        <v>5514</v>
      </c>
      <c r="O25" s="2">
        <v>10046</v>
      </c>
      <c r="P25" s="2">
        <v>7721</v>
      </c>
      <c r="Q25" s="2">
        <v>30749</v>
      </c>
      <c r="R25" s="2"/>
      <c r="S25" s="2">
        <v>126799</v>
      </c>
    </row>
    <row r="26" spans="1:19">
      <c r="A26" s="2" t="s">
        <v>30</v>
      </c>
      <c r="B26" s="2">
        <v>17177</v>
      </c>
      <c r="C26" s="2">
        <v>2986</v>
      </c>
      <c r="D26" s="2">
        <v>3406</v>
      </c>
      <c r="E26" s="2">
        <v>4098</v>
      </c>
      <c r="F26" s="2">
        <v>4930</v>
      </c>
      <c r="G26" s="4"/>
      <c r="H26" s="4" t="s">
        <v>30</v>
      </c>
      <c r="I26" s="2">
        <v>38094</v>
      </c>
      <c r="J26" s="2">
        <v>37786</v>
      </c>
      <c r="K26" s="2">
        <v>75880</v>
      </c>
      <c r="L26" s="2"/>
      <c r="M26" s="2">
        <v>6508</v>
      </c>
      <c r="N26" s="2">
        <v>5044</v>
      </c>
      <c r="O26" s="2">
        <v>7995</v>
      </c>
      <c r="P26" s="2">
        <v>6497</v>
      </c>
      <c r="Q26" s="2">
        <v>26044</v>
      </c>
      <c r="R26" s="2"/>
      <c r="S26" s="2">
        <v>101924</v>
      </c>
    </row>
    <row r="27" spans="1:19">
      <c r="A27" s="2" t="s">
        <v>31</v>
      </c>
      <c r="B27" s="2">
        <v>14582</v>
      </c>
      <c r="C27" s="2">
        <v>2240</v>
      </c>
      <c r="D27" s="2">
        <v>2957</v>
      </c>
      <c r="E27" s="2">
        <v>3888</v>
      </c>
      <c r="F27" s="2">
        <v>4887</v>
      </c>
      <c r="G27" s="4"/>
      <c r="H27" s="4" t="s">
        <v>31</v>
      </c>
      <c r="I27" s="2">
        <v>32377</v>
      </c>
      <c r="J27" s="2">
        <v>31778</v>
      </c>
      <c r="K27" s="2">
        <v>64155</v>
      </c>
      <c r="L27" s="2"/>
      <c r="M27" s="2">
        <v>6135</v>
      </c>
      <c r="N27" s="2">
        <v>4689</v>
      </c>
      <c r="O27" s="2">
        <v>7556</v>
      </c>
      <c r="P27" s="2">
        <v>5890</v>
      </c>
      <c r="Q27" s="2">
        <v>24270</v>
      </c>
      <c r="R27" s="2"/>
      <c r="S27" s="2">
        <v>88425</v>
      </c>
    </row>
    <row r="28" spans="1:19">
      <c r="A28" s="2" t="s">
        <v>32</v>
      </c>
      <c r="B28" s="2">
        <v>14382</v>
      </c>
      <c r="C28" s="2">
        <v>2194</v>
      </c>
      <c r="D28" s="2">
        <v>2762</v>
      </c>
      <c r="E28" s="2">
        <v>3674</v>
      </c>
      <c r="F28" s="2">
        <v>4514</v>
      </c>
      <c r="G28" s="4"/>
      <c r="H28" s="4" t="s">
        <v>32</v>
      </c>
      <c r="I28" s="2">
        <v>34213</v>
      </c>
      <c r="J28" s="2">
        <v>34018</v>
      </c>
      <c r="K28" s="2">
        <v>68231</v>
      </c>
      <c r="L28" s="2"/>
      <c r="M28" s="2">
        <v>5876</v>
      </c>
      <c r="N28" s="2">
        <v>4125</v>
      </c>
      <c r="O28" s="2">
        <v>7724</v>
      </c>
      <c r="P28" s="2">
        <v>5705</v>
      </c>
      <c r="Q28" s="2">
        <v>23430</v>
      </c>
      <c r="R28" s="2"/>
      <c r="S28" s="2">
        <v>91661</v>
      </c>
    </row>
    <row r="29" spans="1:19">
      <c r="A29" s="2" t="s">
        <v>33</v>
      </c>
      <c r="B29" s="2">
        <v>14635</v>
      </c>
      <c r="C29" s="2">
        <v>2273</v>
      </c>
      <c r="D29" s="2">
        <v>2835</v>
      </c>
      <c r="E29" s="2">
        <v>3686</v>
      </c>
      <c r="F29" s="2">
        <v>4562</v>
      </c>
      <c r="G29" s="4"/>
      <c r="H29" s="4" t="s">
        <v>33</v>
      </c>
      <c r="I29" s="2">
        <v>33480</v>
      </c>
      <c r="J29" s="2">
        <v>33400</v>
      </c>
      <c r="K29" s="2">
        <v>66880</v>
      </c>
      <c r="L29" s="2"/>
      <c r="M29" s="2">
        <v>5640</v>
      </c>
      <c r="N29" s="2">
        <v>4048</v>
      </c>
      <c r="O29" s="2">
        <v>7445</v>
      </c>
      <c r="P29" s="2">
        <v>5525</v>
      </c>
      <c r="Q29" s="2">
        <v>22658</v>
      </c>
      <c r="R29" s="2"/>
      <c r="S29" s="2">
        <v>89538</v>
      </c>
    </row>
    <row r="30" spans="1:19">
      <c r="A30" s="2" t="s">
        <v>34</v>
      </c>
      <c r="B30" s="2">
        <v>12535</v>
      </c>
      <c r="C30" s="2">
        <v>1985</v>
      </c>
      <c r="D30" s="2">
        <v>2625</v>
      </c>
      <c r="E30" s="2">
        <v>3393</v>
      </c>
      <c r="F30" s="2">
        <v>4444</v>
      </c>
      <c r="G30" s="4"/>
      <c r="H30" s="4" t="s">
        <v>34</v>
      </c>
      <c r="I30" s="2">
        <v>30875</v>
      </c>
      <c r="J30" s="2">
        <v>30871</v>
      </c>
      <c r="K30" s="2">
        <v>61746</v>
      </c>
      <c r="L30" s="2"/>
      <c r="M30" s="2">
        <v>5649</v>
      </c>
      <c r="N30" s="2">
        <v>3874</v>
      </c>
      <c r="O30" s="2">
        <v>7381</v>
      </c>
      <c r="P30" s="2">
        <v>5700</v>
      </c>
      <c r="Q30" s="2">
        <v>22604</v>
      </c>
      <c r="R30" s="2"/>
      <c r="S30" s="2">
        <v>84350</v>
      </c>
    </row>
    <row r="31" spans="1:19">
      <c r="A31" s="2" t="s">
        <v>35</v>
      </c>
      <c r="B31" s="2">
        <v>15393</v>
      </c>
      <c r="C31" s="2">
        <v>2510</v>
      </c>
      <c r="D31" s="2">
        <v>3235</v>
      </c>
      <c r="E31" s="2">
        <v>4241</v>
      </c>
      <c r="F31" s="2">
        <v>5272</v>
      </c>
      <c r="G31" s="4"/>
      <c r="H31" s="4" t="s">
        <v>35</v>
      </c>
      <c r="I31" s="2">
        <v>35699</v>
      </c>
      <c r="J31" s="2">
        <v>35402</v>
      </c>
      <c r="K31" s="2">
        <v>71101</v>
      </c>
      <c r="L31" s="2"/>
      <c r="M31" s="2">
        <v>5956</v>
      </c>
      <c r="N31" s="2">
        <v>4138</v>
      </c>
      <c r="O31" s="2">
        <v>7819</v>
      </c>
      <c r="P31" s="2">
        <v>5866</v>
      </c>
      <c r="Q31" s="2">
        <v>23779</v>
      </c>
      <c r="R31" s="2"/>
      <c r="S31" s="2">
        <v>94880</v>
      </c>
    </row>
    <row r="32" spans="1:19">
      <c r="A32" s="2" t="s">
        <v>36</v>
      </c>
      <c r="B32" s="2">
        <v>16365</v>
      </c>
      <c r="C32" s="2">
        <v>2689</v>
      </c>
      <c r="D32" s="2">
        <v>3370</v>
      </c>
      <c r="E32" s="2">
        <v>4405</v>
      </c>
      <c r="F32" s="2">
        <v>5366</v>
      </c>
      <c r="G32" s="4"/>
      <c r="H32" s="4" t="s">
        <v>36</v>
      </c>
      <c r="I32" s="2">
        <v>38584</v>
      </c>
      <c r="J32" s="2">
        <v>38318</v>
      </c>
      <c r="K32" s="2">
        <v>76902</v>
      </c>
      <c r="L32" s="2"/>
      <c r="M32" s="2">
        <v>6626</v>
      </c>
      <c r="N32" s="2">
        <v>4944</v>
      </c>
      <c r="O32" s="2">
        <v>8655</v>
      </c>
      <c r="P32" s="2">
        <v>6490</v>
      </c>
      <c r="Q32" s="2">
        <v>26715</v>
      </c>
      <c r="R32" s="2"/>
      <c r="S32" s="2">
        <v>103617</v>
      </c>
    </row>
    <row r="33" spans="1:19">
      <c r="A33" s="2" t="s">
        <v>37</v>
      </c>
      <c r="B33" s="2">
        <v>11826</v>
      </c>
      <c r="C33" s="2">
        <v>1964</v>
      </c>
      <c r="D33" s="2">
        <v>2643</v>
      </c>
      <c r="E33" s="2">
        <v>3435</v>
      </c>
      <c r="F33" s="2">
        <v>4752</v>
      </c>
      <c r="G33" s="4"/>
      <c r="H33" s="4" t="s">
        <v>37</v>
      </c>
      <c r="I33" s="2">
        <v>27475</v>
      </c>
      <c r="J33" s="2">
        <v>27433</v>
      </c>
      <c r="K33" s="2">
        <v>54908</v>
      </c>
      <c r="L33" s="2"/>
      <c r="M33" s="2">
        <v>5415</v>
      </c>
      <c r="N33" s="2">
        <v>3927</v>
      </c>
      <c r="O33" s="2">
        <v>6495</v>
      </c>
      <c r="P33" s="2">
        <v>5435</v>
      </c>
      <c r="Q33" s="2">
        <v>21272</v>
      </c>
      <c r="R33" s="2"/>
      <c r="S33" s="2">
        <v>76180</v>
      </c>
    </row>
    <row r="34" spans="1:19">
      <c r="A34" s="2" t="s">
        <v>38</v>
      </c>
      <c r="B34" s="2">
        <v>18428</v>
      </c>
      <c r="C34" s="2">
        <v>3258</v>
      </c>
      <c r="D34" s="2">
        <v>3567</v>
      </c>
      <c r="E34" s="2">
        <v>4255</v>
      </c>
      <c r="F34" s="2">
        <v>4968</v>
      </c>
      <c r="G34" s="4"/>
      <c r="H34" s="4" t="s">
        <v>38</v>
      </c>
      <c r="I34" s="2">
        <v>44956</v>
      </c>
      <c r="J34" s="2">
        <v>45029</v>
      </c>
      <c r="K34" s="2">
        <v>89985</v>
      </c>
      <c r="L34" s="2"/>
      <c r="M34" s="2">
        <v>7499</v>
      </c>
      <c r="N34" s="2">
        <v>5837</v>
      </c>
      <c r="O34" s="2">
        <v>9296</v>
      </c>
      <c r="P34" s="2">
        <v>7565</v>
      </c>
      <c r="Q34" s="2">
        <v>30197</v>
      </c>
      <c r="R34" s="2"/>
      <c r="S34" s="2">
        <v>120182</v>
      </c>
    </row>
    <row r="35" spans="1:19">
      <c r="A35" s="2" t="s">
        <v>39</v>
      </c>
      <c r="B35" s="2">
        <v>12485</v>
      </c>
      <c r="C35" s="2">
        <v>1949</v>
      </c>
      <c r="D35" s="2">
        <v>2699</v>
      </c>
      <c r="E35" s="2">
        <v>3588</v>
      </c>
      <c r="F35" s="2">
        <v>4715</v>
      </c>
      <c r="G35" s="4"/>
      <c r="H35" s="4" t="s">
        <v>39</v>
      </c>
      <c r="I35" s="2">
        <v>27704</v>
      </c>
      <c r="J35" s="2">
        <v>27533</v>
      </c>
      <c r="K35" s="2">
        <v>55237</v>
      </c>
      <c r="L35" s="2"/>
      <c r="M35" s="2">
        <v>5166</v>
      </c>
      <c r="N35" s="2">
        <v>3774</v>
      </c>
      <c r="O35" s="2">
        <v>6673</v>
      </c>
      <c r="P35" s="2">
        <v>4970</v>
      </c>
      <c r="Q35" s="2">
        <v>20583</v>
      </c>
      <c r="R35" s="2"/>
      <c r="S35" s="2">
        <v>75820</v>
      </c>
    </row>
    <row r="36" spans="1:19">
      <c r="A36" s="2" t="s">
        <v>40</v>
      </c>
      <c r="B36" s="2">
        <v>12617</v>
      </c>
      <c r="C36" s="2">
        <v>1958</v>
      </c>
      <c r="D36" s="2">
        <v>2641</v>
      </c>
      <c r="E36" s="2">
        <v>3527</v>
      </c>
      <c r="F36" s="2">
        <v>4624</v>
      </c>
      <c r="G36" s="4"/>
      <c r="H36" s="4" t="s">
        <v>40</v>
      </c>
      <c r="I36" s="2">
        <v>26403</v>
      </c>
      <c r="J36" s="2">
        <v>26226</v>
      </c>
      <c r="K36" s="2">
        <v>52629</v>
      </c>
      <c r="L36" s="2"/>
      <c r="M36" s="2">
        <v>5010</v>
      </c>
      <c r="N36" s="2">
        <v>3818</v>
      </c>
      <c r="O36" s="2">
        <v>6341</v>
      </c>
      <c r="P36" s="2">
        <v>4873</v>
      </c>
      <c r="Q36" s="2">
        <v>20042</v>
      </c>
      <c r="R36" s="2"/>
      <c r="S36" s="2">
        <v>72671</v>
      </c>
    </row>
    <row r="37" spans="1:19">
      <c r="A37" s="2" t="s">
        <v>41</v>
      </c>
      <c r="B37" s="2">
        <v>14220</v>
      </c>
      <c r="C37" s="2">
        <v>2245</v>
      </c>
      <c r="D37" s="2">
        <v>2865</v>
      </c>
      <c r="E37" s="2">
        <v>3701</v>
      </c>
      <c r="F37" s="2">
        <v>4546</v>
      </c>
      <c r="G37" s="4"/>
      <c r="H37" s="4" t="s">
        <v>41</v>
      </c>
      <c r="I37" s="2">
        <v>35106</v>
      </c>
      <c r="J37" s="2">
        <v>35126</v>
      </c>
      <c r="K37" s="2">
        <v>70232</v>
      </c>
      <c r="L37" s="2"/>
      <c r="M37" s="2">
        <v>5795</v>
      </c>
      <c r="N37" s="2">
        <v>3987</v>
      </c>
      <c r="O37" s="2">
        <v>7748</v>
      </c>
      <c r="P37" s="2">
        <v>5798</v>
      </c>
      <c r="Q37" s="2">
        <v>23328</v>
      </c>
      <c r="R37" s="2"/>
      <c r="S37" s="2">
        <v>93560</v>
      </c>
    </row>
    <row r="38" spans="1:19">
      <c r="A38" s="2" t="s">
        <v>42</v>
      </c>
      <c r="B38" s="2">
        <v>16731</v>
      </c>
      <c r="C38" s="2">
        <v>2639</v>
      </c>
      <c r="D38" s="2">
        <v>3048</v>
      </c>
      <c r="E38" s="2">
        <v>4022</v>
      </c>
      <c r="F38" s="2">
        <v>4742</v>
      </c>
      <c r="G38" s="4"/>
      <c r="H38" s="4" t="s">
        <v>42</v>
      </c>
      <c r="I38" s="2">
        <v>39922</v>
      </c>
      <c r="J38" s="2">
        <v>39628</v>
      </c>
      <c r="K38" s="2">
        <v>79550</v>
      </c>
      <c r="L38" s="2"/>
      <c r="M38" s="2">
        <v>6836</v>
      </c>
      <c r="N38" s="2">
        <v>4974</v>
      </c>
      <c r="O38" s="2">
        <v>8868</v>
      </c>
      <c r="P38" s="2">
        <v>6580</v>
      </c>
      <c r="Q38" s="2">
        <v>27258</v>
      </c>
      <c r="R38" s="2"/>
      <c r="S38" s="2">
        <v>106808</v>
      </c>
    </row>
    <row r="39" spans="1:19">
      <c r="A39" s="2" t="s">
        <v>43</v>
      </c>
      <c r="B39" s="2">
        <v>11624</v>
      </c>
      <c r="C39" s="2">
        <v>1791</v>
      </c>
      <c r="D39" s="2">
        <v>2475</v>
      </c>
      <c r="E39" s="2">
        <v>3234</v>
      </c>
      <c r="F39" s="2">
        <v>4254</v>
      </c>
      <c r="G39" s="4"/>
      <c r="H39" s="4" t="s">
        <v>43</v>
      </c>
      <c r="I39" s="2">
        <v>35839</v>
      </c>
      <c r="J39" s="2">
        <v>35902</v>
      </c>
      <c r="K39" s="2">
        <v>71741</v>
      </c>
      <c r="L39" s="2"/>
      <c r="M39" s="2">
        <v>7779</v>
      </c>
      <c r="N39" s="2">
        <v>6345</v>
      </c>
      <c r="O39" s="2">
        <v>8429</v>
      </c>
      <c r="P39" s="2">
        <v>7819</v>
      </c>
      <c r="Q39" s="2">
        <v>30372</v>
      </c>
      <c r="R39" s="2"/>
      <c r="S39" s="2">
        <v>102113</v>
      </c>
    </row>
    <row r="40" spans="1:19">
      <c r="A40" s="2" t="s">
        <v>44</v>
      </c>
      <c r="B40" s="2">
        <v>10686</v>
      </c>
      <c r="C40" s="2">
        <v>1720</v>
      </c>
      <c r="D40" s="2">
        <v>2336</v>
      </c>
      <c r="E40" s="2">
        <v>3091</v>
      </c>
      <c r="F40" s="2">
        <v>4196</v>
      </c>
      <c r="G40" s="4"/>
      <c r="H40" s="4" t="s">
        <v>44</v>
      </c>
      <c r="I40" s="2">
        <v>27510</v>
      </c>
      <c r="J40" s="2">
        <v>27409</v>
      </c>
      <c r="K40" s="2">
        <v>54919</v>
      </c>
      <c r="L40" s="2"/>
      <c r="M40" s="2">
        <v>5294</v>
      </c>
      <c r="N40" s="2">
        <v>3725</v>
      </c>
      <c r="O40" s="2">
        <v>6689</v>
      </c>
      <c r="P40" s="2">
        <v>5345</v>
      </c>
      <c r="Q40" s="2">
        <v>21053</v>
      </c>
      <c r="R40" s="2"/>
      <c r="S40" s="2">
        <v>75972</v>
      </c>
    </row>
    <row r="41" spans="1:19">
      <c r="A41" s="2" t="s">
        <v>45</v>
      </c>
      <c r="B41" s="2">
        <v>12663</v>
      </c>
      <c r="C41" s="2">
        <v>1922</v>
      </c>
      <c r="D41" s="2">
        <v>2623</v>
      </c>
      <c r="E41" s="2">
        <v>3395</v>
      </c>
      <c r="F41" s="2">
        <v>4402</v>
      </c>
      <c r="G41" s="4"/>
      <c r="H41" s="4" t="s">
        <v>45</v>
      </c>
      <c r="I41" s="2">
        <v>35134</v>
      </c>
      <c r="J41" s="2">
        <v>35049</v>
      </c>
      <c r="K41" s="2">
        <v>70183</v>
      </c>
      <c r="L41" s="2"/>
      <c r="M41" s="2">
        <v>6964</v>
      </c>
      <c r="N41" s="2">
        <v>5014</v>
      </c>
      <c r="O41" s="2">
        <v>8311</v>
      </c>
      <c r="P41" s="2">
        <v>6789</v>
      </c>
      <c r="Q41" s="2">
        <v>27078</v>
      </c>
      <c r="R41" s="2"/>
      <c r="S41" s="2">
        <v>97261</v>
      </c>
    </row>
    <row r="42" spans="1:19">
      <c r="A42" s="2" t="s">
        <v>46</v>
      </c>
      <c r="B42" s="2">
        <v>19240</v>
      </c>
      <c r="C42" s="2">
        <v>3092</v>
      </c>
      <c r="D42" s="2">
        <v>3545</v>
      </c>
      <c r="E42" s="2">
        <v>4519</v>
      </c>
      <c r="F42" s="2">
        <v>5309</v>
      </c>
      <c r="G42" s="4"/>
      <c r="H42" s="4" t="s">
        <v>46</v>
      </c>
      <c r="I42" s="2">
        <v>55119</v>
      </c>
      <c r="J42" s="2">
        <v>55174</v>
      </c>
      <c r="K42" s="2">
        <v>110293</v>
      </c>
      <c r="L42" s="2"/>
      <c r="M42" s="2">
        <v>8861</v>
      </c>
      <c r="N42" s="2">
        <v>6305</v>
      </c>
      <c r="O42" s="2">
        <v>11648</v>
      </c>
      <c r="P42" s="2">
        <v>8995</v>
      </c>
      <c r="Q42" s="2">
        <v>35809</v>
      </c>
      <c r="R42" s="2"/>
      <c r="S42" s="2">
        <v>146102</v>
      </c>
    </row>
    <row r="43" spans="1:19">
      <c r="A43" s="2" t="s">
        <v>47</v>
      </c>
      <c r="B43" s="2">
        <v>11896</v>
      </c>
      <c r="C43" s="2">
        <v>1904</v>
      </c>
      <c r="D43" s="2">
        <v>2513</v>
      </c>
      <c r="E43" s="2">
        <v>3249</v>
      </c>
      <c r="F43" s="2">
        <v>4296</v>
      </c>
      <c r="G43" s="4"/>
      <c r="H43" s="4" t="s">
        <v>47</v>
      </c>
      <c r="I43" s="2">
        <v>29132</v>
      </c>
      <c r="J43" s="2">
        <v>29286</v>
      </c>
      <c r="K43" s="2">
        <v>58418</v>
      </c>
      <c r="L43" s="2"/>
      <c r="M43" s="2">
        <v>5758</v>
      </c>
      <c r="N43" s="2">
        <v>4048</v>
      </c>
      <c r="O43" s="2">
        <v>7057</v>
      </c>
      <c r="P43" s="2">
        <v>5783</v>
      </c>
      <c r="Q43" s="2">
        <v>22646</v>
      </c>
      <c r="R43" s="2"/>
      <c r="S43" s="2">
        <v>81064</v>
      </c>
    </row>
    <row r="44" spans="1:19">
      <c r="A44" s="2" t="s">
        <v>48</v>
      </c>
      <c r="B44" s="2">
        <v>11674</v>
      </c>
      <c r="C44" s="2">
        <v>1847</v>
      </c>
      <c r="D44" s="2">
        <v>2527</v>
      </c>
      <c r="E44" s="2">
        <v>3252</v>
      </c>
      <c r="F44" s="2">
        <v>4321</v>
      </c>
      <c r="G44" s="4"/>
      <c r="H44" s="4" t="s">
        <v>48</v>
      </c>
      <c r="I44" s="2">
        <v>27996</v>
      </c>
      <c r="J44" s="2">
        <v>27911</v>
      </c>
      <c r="K44" s="2">
        <v>55907</v>
      </c>
      <c r="L44" s="2"/>
      <c r="M44" s="2">
        <v>5470</v>
      </c>
      <c r="N44" s="2">
        <v>3792</v>
      </c>
      <c r="O44" s="2">
        <v>6709</v>
      </c>
      <c r="P44" s="2">
        <v>5556</v>
      </c>
      <c r="Q44" s="2">
        <v>21527</v>
      </c>
      <c r="R44" s="2"/>
      <c r="S44" s="2">
        <v>77434</v>
      </c>
    </row>
    <row r="45" spans="1:19">
      <c r="A45" s="2" t="s">
        <v>49</v>
      </c>
      <c r="B45" s="2">
        <v>18317</v>
      </c>
      <c r="C45" s="2">
        <v>3111</v>
      </c>
      <c r="D45" s="2">
        <v>3476</v>
      </c>
      <c r="E45" s="2">
        <v>4417</v>
      </c>
      <c r="F45" s="2">
        <v>5254</v>
      </c>
      <c r="G45" s="4"/>
      <c r="H45" s="4" t="s">
        <v>49</v>
      </c>
      <c r="I45" s="2">
        <v>43614</v>
      </c>
      <c r="J45" s="2">
        <v>43369</v>
      </c>
      <c r="K45" s="2">
        <v>86983</v>
      </c>
      <c r="L45" s="2"/>
      <c r="M45" s="2">
        <v>6905</v>
      </c>
      <c r="N45" s="2">
        <v>4761</v>
      </c>
      <c r="O45" s="2">
        <v>9382</v>
      </c>
      <c r="P45" s="2">
        <v>7033</v>
      </c>
      <c r="Q45" s="2">
        <v>28081</v>
      </c>
      <c r="R45" s="2"/>
      <c r="S45" s="2">
        <v>115064</v>
      </c>
    </row>
    <row r="46" spans="1:19">
      <c r="A46" s="2" t="s">
        <v>50</v>
      </c>
      <c r="B46" s="2">
        <v>12044</v>
      </c>
      <c r="C46" s="2">
        <v>1900</v>
      </c>
      <c r="D46" s="2">
        <v>2541</v>
      </c>
      <c r="E46" s="2">
        <v>3321</v>
      </c>
      <c r="F46" s="2">
        <v>4324</v>
      </c>
      <c r="G46" s="4"/>
      <c r="H46" s="4" t="s">
        <v>50</v>
      </c>
      <c r="I46" s="2">
        <v>33015</v>
      </c>
      <c r="J46" s="2">
        <v>32764</v>
      </c>
      <c r="K46" s="2">
        <v>65779</v>
      </c>
      <c r="L46" s="2"/>
      <c r="M46" s="2">
        <v>6542</v>
      </c>
      <c r="N46" s="2">
        <v>4787</v>
      </c>
      <c r="O46" s="2">
        <v>7510</v>
      </c>
      <c r="P46" s="2">
        <v>6519</v>
      </c>
      <c r="Q46" s="2">
        <v>25358</v>
      </c>
      <c r="R46" s="2"/>
      <c r="S46" s="2">
        <v>91137</v>
      </c>
    </row>
    <row r="47" spans="1:19">
      <c r="A47" s="2" t="s">
        <v>51</v>
      </c>
      <c r="B47" s="2">
        <v>11072</v>
      </c>
      <c r="C47" s="2">
        <v>1774</v>
      </c>
      <c r="D47" s="2">
        <v>2394</v>
      </c>
      <c r="E47" s="2">
        <v>3157</v>
      </c>
      <c r="F47" s="2">
        <v>4196</v>
      </c>
      <c r="G47" s="4"/>
      <c r="H47" s="4" t="s">
        <v>51</v>
      </c>
      <c r="I47" s="2">
        <v>28324</v>
      </c>
      <c r="J47" s="2">
        <v>27978</v>
      </c>
      <c r="K47" s="2">
        <v>56302</v>
      </c>
      <c r="L47" s="2"/>
      <c r="M47" s="2">
        <v>5352</v>
      </c>
      <c r="N47" s="2">
        <v>3848</v>
      </c>
      <c r="O47" s="2">
        <v>6611</v>
      </c>
      <c r="P47" s="2">
        <v>5332</v>
      </c>
      <c r="Q47" s="2">
        <v>21143</v>
      </c>
      <c r="R47" s="2"/>
      <c r="S47" s="2">
        <v>77445</v>
      </c>
    </row>
    <row r="48" spans="1:19">
      <c r="A48" s="2" t="s">
        <v>52</v>
      </c>
      <c r="B48" s="2">
        <v>17198</v>
      </c>
      <c r="C48" s="2">
        <v>2760</v>
      </c>
      <c r="D48" s="2">
        <v>3342</v>
      </c>
      <c r="E48" s="2">
        <v>4237</v>
      </c>
      <c r="F48" s="2">
        <v>5119</v>
      </c>
      <c r="G48" s="4"/>
      <c r="H48" s="4" t="s">
        <v>52</v>
      </c>
      <c r="I48" s="2">
        <v>51175</v>
      </c>
      <c r="J48" s="2">
        <v>51497</v>
      </c>
      <c r="K48" s="2">
        <v>102672</v>
      </c>
      <c r="L48" s="2"/>
      <c r="M48" s="2">
        <v>8268</v>
      </c>
      <c r="N48" s="2">
        <v>5811</v>
      </c>
      <c r="O48" s="2">
        <v>10522</v>
      </c>
      <c r="P48" s="2">
        <v>8239</v>
      </c>
      <c r="Q48" s="2">
        <v>32840</v>
      </c>
      <c r="R48" s="2"/>
      <c r="S48" s="2">
        <v>135512</v>
      </c>
    </row>
    <row r="49" spans="1:19">
      <c r="A49" s="2" t="s">
        <v>53</v>
      </c>
      <c r="B49" s="2">
        <v>12475</v>
      </c>
      <c r="C49" s="2">
        <v>1901</v>
      </c>
      <c r="D49" s="2">
        <v>2634</v>
      </c>
      <c r="E49" s="2">
        <v>3469</v>
      </c>
      <c r="F49" s="2">
        <v>4413</v>
      </c>
      <c r="G49" s="4"/>
      <c r="H49" s="4" t="s">
        <v>53</v>
      </c>
      <c r="I49" s="2">
        <v>35232</v>
      </c>
      <c r="J49" s="2">
        <v>35381</v>
      </c>
      <c r="K49" s="2">
        <v>70613</v>
      </c>
      <c r="L49" s="2"/>
      <c r="M49" s="2">
        <v>6959</v>
      </c>
      <c r="N49" s="2">
        <v>5347</v>
      </c>
      <c r="O49" s="2">
        <v>7974</v>
      </c>
      <c r="P49" s="2">
        <v>6805</v>
      </c>
      <c r="Q49" s="2">
        <v>27085</v>
      </c>
      <c r="R49" s="2"/>
      <c r="S49" s="2">
        <v>97698</v>
      </c>
    </row>
    <row r="50" spans="1:19">
      <c r="A50" s="2" t="s">
        <v>54</v>
      </c>
      <c r="B50" s="2">
        <v>18053</v>
      </c>
      <c r="C50" s="2">
        <v>2917</v>
      </c>
      <c r="D50" s="2">
        <v>3407</v>
      </c>
      <c r="E50" s="2">
        <v>4358</v>
      </c>
      <c r="F50" s="2">
        <v>5238</v>
      </c>
      <c r="G50" s="4"/>
      <c r="H50" s="4" t="s">
        <v>54</v>
      </c>
      <c r="I50" s="2">
        <v>44555</v>
      </c>
      <c r="J50" s="2">
        <v>44772</v>
      </c>
      <c r="K50" s="2">
        <v>89327</v>
      </c>
      <c r="L50" s="2"/>
      <c r="M50" s="2">
        <v>7142</v>
      </c>
      <c r="N50" s="2">
        <v>5156</v>
      </c>
      <c r="O50" s="2">
        <v>9486</v>
      </c>
      <c r="P50" s="2">
        <v>7152</v>
      </c>
      <c r="Q50" s="2">
        <v>28936</v>
      </c>
      <c r="R50" s="2"/>
      <c r="S50" s="2">
        <v>118263</v>
      </c>
    </row>
    <row r="51" spans="1:19">
      <c r="A51" s="2" t="s">
        <v>55</v>
      </c>
      <c r="B51" s="2">
        <v>17762</v>
      </c>
      <c r="C51" s="2">
        <v>2992</v>
      </c>
      <c r="D51" s="2">
        <v>3385</v>
      </c>
      <c r="E51" s="2">
        <v>4357</v>
      </c>
      <c r="F51" s="2">
        <v>5231</v>
      </c>
      <c r="G51" s="4"/>
      <c r="H51" s="4" t="s">
        <v>55</v>
      </c>
      <c r="I51" s="2">
        <v>47501</v>
      </c>
      <c r="J51" s="2">
        <v>47843</v>
      </c>
      <c r="K51" s="2">
        <v>95344</v>
      </c>
      <c r="L51" s="2"/>
      <c r="M51" s="2">
        <v>7479</v>
      </c>
      <c r="N51" s="2">
        <v>5545</v>
      </c>
      <c r="O51" s="2">
        <v>9955</v>
      </c>
      <c r="P51" s="2">
        <v>7652</v>
      </c>
      <c r="Q51" s="2">
        <v>30631</v>
      </c>
      <c r="R51" s="2"/>
      <c r="S51" s="2">
        <v>125975</v>
      </c>
    </row>
    <row r="52" spans="1:19">
      <c r="A52" s="2" t="s">
        <v>56</v>
      </c>
      <c r="B52" s="2">
        <v>13103</v>
      </c>
      <c r="C52" s="2">
        <v>2142</v>
      </c>
      <c r="D52" s="2">
        <v>2722</v>
      </c>
      <c r="E52" s="2">
        <v>3476</v>
      </c>
      <c r="F52" s="2">
        <v>4431</v>
      </c>
      <c r="G52" s="4"/>
      <c r="H52" s="4" t="s">
        <v>56</v>
      </c>
      <c r="I52" s="2">
        <v>32430</v>
      </c>
      <c r="J52" s="2">
        <v>32311</v>
      </c>
      <c r="K52" s="2">
        <v>64741</v>
      </c>
      <c r="L52" s="2"/>
      <c r="M52" s="2">
        <v>5734</v>
      </c>
      <c r="N52" s="2">
        <v>4308</v>
      </c>
      <c r="O52" s="2">
        <v>7107</v>
      </c>
      <c r="P52" s="2">
        <v>5791</v>
      </c>
      <c r="Q52" s="2">
        <v>22940</v>
      </c>
      <c r="R52" s="2"/>
      <c r="S52" s="2">
        <v>87681</v>
      </c>
    </row>
    <row r="53" spans="1:19">
      <c r="A53" s="2" t="s">
        <v>57</v>
      </c>
      <c r="B53" s="2">
        <v>17066</v>
      </c>
      <c r="C53" s="2">
        <v>2797</v>
      </c>
      <c r="D53" s="2">
        <v>3306</v>
      </c>
      <c r="E53" s="2">
        <v>4284</v>
      </c>
      <c r="F53" s="2">
        <v>5231</v>
      </c>
      <c r="G53" s="4"/>
      <c r="H53" s="4" t="s">
        <v>57</v>
      </c>
      <c r="I53" s="2">
        <v>47450</v>
      </c>
      <c r="J53" s="2">
        <v>47705</v>
      </c>
      <c r="K53" s="2">
        <v>95155</v>
      </c>
      <c r="L53" s="2"/>
      <c r="M53" s="2">
        <v>7665</v>
      </c>
      <c r="N53" s="2">
        <v>5529</v>
      </c>
      <c r="O53" s="2">
        <v>9850</v>
      </c>
      <c r="P53" s="2">
        <v>7587</v>
      </c>
      <c r="Q53" s="2">
        <v>30631</v>
      </c>
      <c r="R53" s="2"/>
      <c r="S53" s="2">
        <v>125786</v>
      </c>
    </row>
    <row r="54" spans="1:19">
      <c r="A54" s="2" t="s">
        <v>58</v>
      </c>
      <c r="B54" s="2">
        <v>16040</v>
      </c>
      <c r="C54" s="2">
        <v>2636</v>
      </c>
      <c r="D54" s="2">
        <v>3202</v>
      </c>
      <c r="E54" s="2">
        <v>4117</v>
      </c>
      <c r="F54" s="2">
        <v>5105</v>
      </c>
      <c r="G54" s="4"/>
      <c r="H54" s="4" t="s">
        <v>58</v>
      </c>
      <c r="I54" s="2">
        <v>40282</v>
      </c>
      <c r="J54" s="2">
        <v>40706</v>
      </c>
      <c r="K54" s="2">
        <v>80988</v>
      </c>
      <c r="L54" s="2"/>
      <c r="M54" s="2">
        <v>6480</v>
      </c>
      <c r="N54" s="2">
        <v>4619</v>
      </c>
      <c r="O54" s="2">
        <v>8441</v>
      </c>
      <c r="P54" s="2">
        <v>6515</v>
      </c>
      <c r="Q54" s="2">
        <v>26055</v>
      </c>
      <c r="R54" s="2"/>
      <c r="S54" s="2">
        <v>107043</v>
      </c>
    </row>
    <row r="55" spans="1:19">
      <c r="A55" s="2" t="s">
        <v>59</v>
      </c>
      <c r="B55" s="2">
        <v>14215</v>
      </c>
      <c r="C55" s="2">
        <v>2237</v>
      </c>
      <c r="D55" s="2">
        <v>2800</v>
      </c>
      <c r="E55" s="2">
        <v>3663</v>
      </c>
      <c r="F55" s="2">
        <v>4497</v>
      </c>
      <c r="G55" s="4"/>
      <c r="H55" s="4" t="s">
        <v>59</v>
      </c>
      <c r="I55" s="2">
        <v>36985</v>
      </c>
      <c r="J55" s="2">
        <v>37179</v>
      </c>
      <c r="K55" s="2">
        <v>74164</v>
      </c>
      <c r="L55" s="2"/>
      <c r="M55" s="2">
        <v>6534</v>
      </c>
      <c r="N55" s="2">
        <v>4642</v>
      </c>
      <c r="O55" s="2">
        <v>8299</v>
      </c>
      <c r="P55" s="2">
        <v>6686</v>
      </c>
      <c r="Q55" s="2">
        <v>26161</v>
      </c>
      <c r="R55" s="2"/>
      <c r="S55" s="2">
        <v>100325</v>
      </c>
    </row>
    <row r="56" spans="1:19">
      <c r="A56" s="2" t="s">
        <v>60</v>
      </c>
      <c r="B56" s="2">
        <v>17502</v>
      </c>
      <c r="C56" s="2">
        <v>2844</v>
      </c>
      <c r="D56" s="2">
        <v>3338</v>
      </c>
      <c r="E56" s="2">
        <v>4279</v>
      </c>
      <c r="F56" s="2">
        <v>5176</v>
      </c>
      <c r="G56" s="4"/>
      <c r="H56" s="4" t="s">
        <v>60</v>
      </c>
      <c r="I56" s="2">
        <v>40056</v>
      </c>
      <c r="J56" s="2">
        <v>39674</v>
      </c>
      <c r="K56" s="2">
        <v>79730</v>
      </c>
      <c r="L56" s="2"/>
      <c r="M56" s="2">
        <v>6475</v>
      </c>
      <c r="N56" s="2">
        <v>4622</v>
      </c>
      <c r="O56" s="2">
        <v>8664</v>
      </c>
      <c r="P56" s="2">
        <v>6456</v>
      </c>
      <c r="Q56" s="2">
        <v>26217</v>
      </c>
      <c r="R56" s="2"/>
      <c r="S56" s="2">
        <v>105947</v>
      </c>
    </row>
    <row r="57" spans="1:19">
      <c r="A57" s="2" t="s">
        <v>61</v>
      </c>
      <c r="B57" s="2">
        <v>17730</v>
      </c>
      <c r="C57" s="2">
        <v>2901</v>
      </c>
      <c r="D57" s="2">
        <v>3443</v>
      </c>
      <c r="E57" s="2">
        <v>4329</v>
      </c>
      <c r="F57" s="2">
        <v>5199</v>
      </c>
      <c r="G57" s="4"/>
      <c r="H57" s="4" t="s">
        <v>61</v>
      </c>
      <c r="I57" s="2">
        <v>41720</v>
      </c>
      <c r="J57" s="2">
        <v>41848</v>
      </c>
      <c r="K57" s="2">
        <v>83568</v>
      </c>
      <c r="L57" s="2"/>
      <c r="M57" s="2">
        <v>6746</v>
      </c>
      <c r="N57" s="2">
        <v>4918</v>
      </c>
      <c r="O57" s="2">
        <v>8973</v>
      </c>
      <c r="P57" s="2">
        <v>6842</v>
      </c>
      <c r="Q57" s="2">
        <v>27479</v>
      </c>
      <c r="R57" s="2"/>
      <c r="S57" s="2">
        <v>111047</v>
      </c>
    </row>
    <row r="58" spans="1:19">
      <c r="A58" s="2" t="s">
        <v>62</v>
      </c>
      <c r="B58" s="2">
        <v>13401</v>
      </c>
      <c r="C58" s="2">
        <v>2095</v>
      </c>
      <c r="D58" s="2">
        <v>2703</v>
      </c>
      <c r="E58" s="2">
        <v>3525</v>
      </c>
      <c r="F58" s="2">
        <v>4470</v>
      </c>
      <c r="G58" s="4"/>
      <c r="H58" s="4" t="s">
        <v>62</v>
      </c>
      <c r="I58" s="2">
        <v>32309</v>
      </c>
      <c r="J58" s="2">
        <v>32471</v>
      </c>
      <c r="K58" s="2">
        <v>64780</v>
      </c>
      <c r="L58" s="2"/>
      <c r="M58" s="2">
        <v>6009</v>
      </c>
      <c r="N58" s="2">
        <v>4296</v>
      </c>
      <c r="O58" s="2">
        <v>7488</v>
      </c>
      <c r="P58" s="2">
        <v>6062</v>
      </c>
      <c r="Q58" s="2">
        <v>23855</v>
      </c>
      <c r="R58" s="2"/>
      <c r="S58" s="2">
        <v>88635</v>
      </c>
    </row>
    <row r="59" spans="1:19">
      <c r="A59" s="2" t="s">
        <v>63</v>
      </c>
      <c r="B59" s="2">
        <v>17753</v>
      </c>
      <c r="C59" s="2">
        <v>2945</v>
      </c>
      <c r="D59" s="2">
        <v>3363</v>
      </c>
      <c r="E59" s="2">
        <v>4255</v>
      </c>
      <c r="F59" s="2">
        <v>5232</v>
      </c>
      <c r="G59" s="4"/>
      <c r="H59" s="4" t="s">
        <v>63</v>
      </c>
      <c r="I59" s="2">
        <v>43897</v>
      </c>
      <c r="J59" s="2">
        <v>43978</v>
      </c>
      <c r="K59" s="2">
        <v>87875</v>
      </c>
      <c r="L59" s="2"/>
      <c r="M59" s="2">
        <v>6943</v>
      </c>
      <c r="N59" s="2">
        <v>4999</v>
      </c>
      <c r="O59" s="2">
        <v>9222</v>
      </c>
      <c r="P59" s="2">
        <v>7086</v>
      </c>
      <c r="Q59" s="2">
        <v>28250</v>
      </c>
      <c r="R59" s="2"/>
      <c r="S59" s="2">
        <v>116125</v>
      </c>
    </row>
    <row r="60" spans="1:19">
      <c r="A60" s="2" t="s">
        <v>64</v>
      </c>
      <c r="B60" s="2">
        <v>16334</v>
      </c>
      <c r="C60" s="2">
        <v>2606</v>
      </c>
      <c r="D60" s="2">
        <v>3210</v>
      </c>
      <c r="E60" s="2">
        <v>4158</v>
      </c>
      <c r="F60" s="2">
        <v>5122</v>
      </c>
      <c r="G60" s="4"/>
      <c r="H60" s="4" t="s">
        <v>64</v>
      </c>
      <c r="I60" s="2">
        <v>46729</v>
      </c>
      <c r="J60" s="2">
        <v>47595</v>
      </c>
      <c r="K60" s="2">
        <v>94324</v>
      </c>
      <c r="L60" s="2"/>
      <c r="M60" s="2">
        <v>7428</v>
      </c>
      <c r="N60" s="2">
        <v>5183</v>
      </c>
      <c r="O60" s="2">
        <v>9897</v>
      </c>
      <c r="P60" s="2">
        <v>7486</v>
      </c>
      <c r="Q60" s="2">
        <v>29994</v>
      </c>
      <c r="R60" s="2"/>
      <c r="S60" s="2">
        <v>124318</v>
      </c>
    </row>
    <row r="61" spans="1:19">
      <c r="A61" s="2" t="s">
        <v>65</v>
      </c>
      <c r="B61" s="2">
        <v>12627</v>
      </c>
      <c r="C61" s="2">
        <v>1976</v>
      </c>
      <c r="D61" s="2">
        <v>2689</v>
      </c>
      <c r="E61" s="2">
        <v>3413</v>
      </c>
      <c r="F61" s="2">
        <v>4400</v>
      </c>
      <c r="G61" s="4"/>
      <c r="H61" s="4" t="s">
        <v>65</v>
      </c>
      <c r="I61" s="2">
        <v>32839</v>
      </c>
      <c r="J61" s="2">
        <v>32461</v>
      </c>
      <c r="K61" s="2">
        <v>65300</v>
      </c>
      <c r="L61" s="2"/>
      <c r="M61" s="2">
        <v>5767</v>
      </c>
      <c r="N61" s="2">
        <v>4073</v>
      </c>
      <c r="O61" s="2">
        <v>7462</v>
      </c>
      <c r="P61" s="2">
        <v>5842</v>
      </c>
      <c r="Q61" s="2">
        <v>23144</v>
      </c>
      <c r="R61" s="2"/>
      <c r="S61" s="2">
        <v>88444</v>
      </c>
    </row>
    <row r="62" spans="1:19">
      <c r="A62" s="2" t="s">
        <v>66</v>
      </c>
      <c r="B62" s="2">
        <v>18471</v>
      </c>
      <c r="C62" s="2">
        <v>3063</v>
      </c>
      <c r="D62" s="2">
        <v>3510</v>
      </c>
      <c r="E62" s="2">
        <v>4421</v>
      </c>
      <c r="F62" s="2">
        <v>5256</v>
      </c>
      <c r="G62" s="4"/>
      <c r="H62" s="4" t="s">
        <v>66</v>
      </c>
      <c r="I62" s="2">
        <v>53519</v>
      </c>
      <c r="J62" s="2">
        <v>53149</v>
      </c>
      <c r="K62" s="2">
        <v>106668</v>
      </c>
      <c r="L62" s="2"/>
      <c r="M62" s="2">
        <v>8397</v>
      </c>
      <c r="N62" s="2">
        <v>6116</v>
      </c>
      <c r="O62" s="2">
        <v>11009</v>
      </c>
      <c r="P62" s="2">
        <v>8621</v>
      </c>
      <c r="Q62" s="2">
        <v>34143</v>
      </c>
      <c r="R62" s="2"/>
      <c r="S62" s="2">
        <v>140811</v>
      </c>
    </row>
    <row r="63" spans="1:19">
      <c r="A63" s="2" t="s">
        <v>67</v>
      </c>
      <c r="B63" s="2">
        <v>17534</v>
      </c>
      <c r="C63" s="2">
        <v>2852</v>
      </c>
      <c r="D63" s="2">
        <v>3377</v>
      </c>
      <c r="E63" s="2">
        <v>4342</v>
      </c>
      <c r="F63" s="2">
        <v>5264</v>
      </c>
      <c r="G63" s="4"/>
      <c r="H63" s="4" t="s">
        <v>67</v>
      </c>
      <c r="I63" s="2">
        <v>43392</v>
      </c>
      <c r="J63" s="2">
        <v>43758</v>
      </c>
      <c r="K63" s="2">
        <v>87150</v>
      </c>
      <c r="L63" s="2"/>
      <c r="M63" s="2">
        <v>7013</v>
      </c>
      <c r="N63" s="2">
        <v>5127</v>
      </c>
      <c r="O63" s="2">
        <v>9100</v>
      </c>
      <c r="P63" s="2">
        <v>7114</v>
      </c>
      <c r="Q63" s="2">
        <v>28354</v>
      </c>
      <c r="R63" s="2"/>
      <c r="S63" s="2">
        <v>115504</v>
      </c>
    </row>
    <row r="64" spans="1:19">
      <c r="A64" s="2" t="s">
        <v>111</v>
      </c>
      <c r="B64" s="2">
        <v>17427</v>
      </c>
      <c r="C64" s="2">
        <v>2820</v>
      </c>
      <c r="D64" s="2">
        <v>3449</v>
      </c>
      <c r="E64" s="2">
        <v>4415</v>
      </c>
      <c r="F64" s="2">
        <v>5633</v>
      </c>
      <c r="G64" s="4"/>
      <c r="H64" s="4" t="s">
        <v>68</v>
      </c>
      <c r="I64" s="2">
        <v>46529</v>
      </c>
      <c r="J64" s="2">
        <v>46114</v>
      </c>
      <c r="K64" s="2">
        <v>92643</v>
      </c>
      <c r="L64" s="2"/>
      <c r="M64" s="2">
        <v>7303</v>
      </c>
      <c r="N64" s="2">
        <v>5013</v>
      </c>
      <c r="O64" s="2">
        <v>9752</v>
      </c>
      <c r="P64" s="2">
        <v>7220</v>
      </c>
      <c r="Q64" s="2">
        <v>29288</v>
      </c>
      <c r="R64" s="2"/>
      <c r="S64" s="2">
        <v>121931</v>
      </c>
    </row>
    <row r="65" spans="1:19">
      <c r="A65" s="2" t="s">
        <v>69</v>
      </c>
      <c r="B65" s="2">
        <v>18082</v>
      </c>
      <c r="C65" s="2">
        <v>2934</v>
      </c>
      <c r="D65" s="2">
        <v>3577</v>
      </c>
      <c r="E65" s="2">
        <v>4564</v>
      </c>
      <c r="F65" s="2">
        <v>5734</v>
      </c>
      <c r="G65" s="4"/>
      <c r="H65" s="4" t="s">
        <v>69</v>
      </c>
      <c r="I65" s="2">
        <v>48356</v>
      </c>
      <c r="J65" s="2">
        <v>48352</v>
      </c>
      <c r="K65" s="2">
        <v>96708</v>
      </c>
      <c r="L65" s="2"/>
      <c r="M65" s="2">
        <v>7619</v>
      </c>
      <c r="N65" s="2">
        <v>5341</v>
      </c>
      <c r="O65" s="2">
        <v>10239</v>
      </c>
      <c r="P65" s="2">
        <v>7667</v>
      </c>
      <c r="Q65" s="2">
        <v>30866</v>
      </c>
      <c r="R65" s="2"/>
      <c r="S65" s="2">
        <v>127574</v>
      </c>
    </row>
    <row r="66" spans="1:19">
      <c r="A66" s="2" t="s">
        <v>70</v>
      </c>
      <c r="B66" s="2">
        <v>17442</v>
      </c>
      <c r="C66" s="2">
        <v>2990</v>
      </c>
      <c r="D66" s="2">
        <v>3451</v>
      </c>
      <c r="E66" s="2">
        <v>4065</v>
      </c>
      <c r="F66" s="2">
        <v>5177</v>
      </c>
      <c r="G66" s="4"/>
      <c r="H66" s="4" t="s">
        <v>70</v>
      </c>
      <c r="I66" s="2">
        <v>41496</v>
      </c>
      <c r="J66" s="2">
        <v>41651</v>
      </c>
      <c r="K66" s="2">
        <v>83147</v>
      </c>
      <c r="L66" s="2"/>
      <c r="M66" s="2">
        <v>6914</v>
      </c>
      <c r="N66" s="2">
        <v>5226</v>
      </c>
      <c r="O66" s="2">
        <v>8617</v>
      </c>
      <c r="P66" s="2">
        <v>6931</v>
      </c>
      <c r="Q66" s="2">
        <v>27688</v>
      </c>
      <c r="R66" s="2"/>
      <c r="S66" s="2">
        <v>110835</v>
      </c>
    </row>
    <row r="67" spans="1:19">
      <c r="A67" s="2" t="s">
        <v>71</v>
      </c>
      <c r="B67" s="2">
        <v>18735</v>
      </c>
      <c r="C67" s="2">
        <v>3119</v>
      </c>
      <c r="D67" s="2">
        <v>3691</v>
      </c>
      <c r="E67" s="2">
        <v>4699</v>
      </c>
      <c r="F67" s="2">
        <v>5835</v>
      </c>
      <c r="G67" s="4"/>
      <c r="H67" s="4" t="s">
        <v>71</v>
      </c>
      <c r="I67" s="2">
        <v>49871</v>
      </c>
      <c r="J67" s="2">
        <v>49872</v>
      </c>
      <c r="K67" s="2">
        <v>99743</v>
      </c>
      <c r="L67" s="2"/>
      <c r="M67" s="2">
        <v>7940</v>
      </c>
      <c r="N67" s="2">
        <v>5777</v>
      </c>
      <c r="O67" s="2">
        <v>10397</v>
      </c>
      <c r="P67" s="2">
        <v>7881</v>
      </c>
      <c r="Q67" s="2">
        <v>31995</v>
      </c>
      <c r="R67" s="2"/>
      <c r="S67" s="2">
        <v>131738</v>
      </c>
    </row>
    <row r="68" spans="1:19">
      <c r="A68" s="2" t="s">
        <v>72</v>
      </c>
      <c r="B68" s="2">
        <v>18089</v>
      </c>
      <c r="C68" s="2">
        <v>2956</v>
      </c>
      <c r="D68" s="2">
        <v>3606</v>
      </c>
      <c r="E68" s="2">
        <v>4544</v>
      </c>
      <c r="F68" s="2">
        <v>5758</v>
      </c>
      <c r="G68" s="4"/>
      <c r="H68" s="4" t="s">
        <v>72</v>
      </c>
      <c r="I68" s="2">
        <v>40383</v>
      </c>
      <c r="J68" s="2">
        <v>40374</v>
      </c>
      <c r="K68" s="2">
        <v>80757</v>
      </c>
      <c r="L68" s="2"/>
      <c r="M68" s="2">
        <v>6537</v>
      </c>
      <c r="N68" s="2">
        <v>4840</v>
      </c>
      <c r="O68" s="2">
        <v>8775</v>
      </c>
      <c r="P68" s="2">
        <v>6531</v>
      </c>
      <c r="Q68" s="2">
        <v>26683</v>
      </c>
      <c r="R68" s="2"/>
      <c r="S68" s="2">
        <v>107440</v>
      </c>
    </row>
    <row r="69" spans="1:19">
      <c r="A69" s="2" t="s">
        <v>73</v>
      </c>
      <c r="B69" s="2">
        <v>16511</v>
      </c>
      <c r="C69" s="2">
        <v>2908</v>
      </c>
      <c r="D69" s="2">
        <v>3342</v>
      </c>
      <c r="E69" s="2">
        <v>4095</v>
      </c>
      <c r="F69" s="2">
        <v>4956</v>
      </c>
      <c r="G69" s="4"/>
      <c r="H69" s="4" t="s">
        <v>73</v>
      </c>
      <c r="I69" s="2">
        <v>42217</v>
      </c>
      <c r="J69" s="2">
        <v>42302</v>
      </c>
      <c r="K69" s="2">
        <v>84519</v>
      </c>
      <c r="L69" s="2"/>
      <c r="M69" s="2">
        <v>6893</v>
      </c>
      <c r="N69" s="2">
        <v>5146</v>
      </c>
      <c r="O69" s="2">
        <v>8560</v>
      </c>
      <c r="P69" s="2">
        <v>6878</v>
      </c>
      <c r="Q69" s="2">
        <v>27477</v>
      </c>
      <c r="R69" s="2"/>
      <c r="S69" s="2">
        <v>111996</v>
      </c>
    </row>
    <row r="70" spans="1:19">
      <c r="A70" s="2" t="s">
        <v>77</v>
      </c>
      <c r="B70" s="2">
        <v>16179</v>
      </c>
      <c r="C70" s="2">
        <v>2815</v>
      </c>
      <c r="D70" s="2">
        <v>3232</v>
      </c>
      <c r="E70" s="2">
        <v>4254</v>
      </c>
      <c r="F70" s="2">
        <v>5433</v>
      </c>
      <c r="G70" s="4"/>
      <c r="H70" s="4" t="s">
        <v>77</v>
      </c>
      <c r="I70" s="2">
        <v>40353</v>
      </c>
      <c r="J70" s="2">
        <v>40852</v>
      </c>
      <c r="K70" s="2">
        <v>81205</v>
      </c>
      <c r="L70" s="2"/>
      <c r="M70" s="2">
        <v>6296</v>
      </c>
      <c r="N70" s="2">
        <v>4528</v>
      </c>
      <c r="O70" s="2">
        <v>8296</v>
      </c>
      <c r="P70" s="2">
        <v>6347</v>
      </c>
      <c r="Q70" s="2">
        <v>25467</v>
      </c>
      <c r="R70" s="2"/>
      <c r="S70" s="2">
        <v>106672</v>
      </c>
    </row>
    <row r="71" spans="1:19">
      <c r="A71" s="2" t="s">
        <v>78</v>
      </c>
      <c r="B71" s="2">
        <v>16133</v>
      </c>
      <c r="C71" s="2">
        <v>2907</v>
      </c>
      <c r="D71" s="2">
        <v>3192</v>
      </c>
      <c r="E71" s="2">
        <v>3834</v>
      </c>
      <c r="F71" s="2">
        <v>4977</v>
      </c>
      <c r="G71" s="4"/>
      <c r="H71" s="4" t="s">
        <v>78</v>
      </c>
      <c r="I71" s="2">
        <v>41292</v>
      </c>
      <c r="J71" s="2">
        <v>42167</v>
      </c>
      <c r="K71" s="2">
        <v>83459</v>
      </c>
      <c r="L71" s="2"/>
      <c r="M71" s="2">
        <v>6722</v>
      </c>
      <c r="N71" s="2">
        <v>5191</v>
      </c>
      <c r="O71" s="2">
        <v>8272</v>
      </c>
      <c r="P71" s="2">
        <v>6731</v>
      </c>
      <c r="Q71" s="2">
        <v>26916</v>
      </c>
      <c r="R71" s="2"/>
      <c r="S71" s="2">
        <v>110375</v>
      </c>
    </row>
    <row r="72" spans="1:19">
      <c r="A72" s="2" t="s">
        <v>79</v>
      </c>
      <c r="B72" s="2">
        <v>13438</v>
      </c>
      <c r="C72" s="2">
        <v>2395</v>
      </c>
      <c r="D72" s="2">
        <v>2726</v>
      </c>
      <c r="E72" s="2">
        <v>3377</v>
      </c>
      <c r="F72" s="2">
        <v>4570</v>
      </c>
      <c r="G72" s="4"/>
      <c r="H72" s="4" t="s">
        <v>79</v>
      </c>
      <c r="I72" s="2">
        <v>33215</v>
      </c>
      <c r="J72" s="2">
        <v>33595</v>
      </c>
      <c r="K72" s="2">
        <v>66810</v>
      </c>
      <c r="L72" s="2"/>
      <c r="M72" s="2">
        <v>5566</v>
      </c>
      <c r="N72" s="2">
        <v>4119</v>
      </c>
      <c r="O72" s="2">
        <v>6716</v>
      </c>
      <c r="P72" s="2">
        <v>5619</v>
      </c>
      <c r="Q72" s="2">
        <v>22020</v>
      </c>
      <c r="R72" s="2"/>
      <c r="S72" s="2">
        <v>88830</v>
      </c>
    </row>
    <row r="73" spans="1:19">
      <c r="A73" s="2" t="s">
        <v>80</v>
      </c>
      <c r="B73" s="2">
        <v>15205</v>
      </c>
      <c r="C73" s="2">
        <v>2711</v>
      </c>
      <c r="D73" s="2">
        <v>3048</v>
      </c>
      <c r="E73" s="2">
        <v>3736</v>
      </c>
      <c r="F73" s="2">
        <v>4718</v>
      </c>
      <c r="G73" s="4"/>
      <c r="H73" s="4" t="s">
        <v>80</v>
      </c>
      <c r="I73" s="2">
        <v>35233</v>
      </c>
      <c r="J73" s="2">
        <v>35324</v>
      </c>
      <c r="K73" s="2">
        <v>70557</v>
      </c>
      <c r="L73" s="2"/>
      <c r="M73" s="2">
        <v>5596</v>
      </c>
      <c r="N73" s="2">
        <v>4331</v>
      </c>
      <c r="O73" s="2">
        <v>7123</v>
      </c>
      <c r="P73" s="2">
        <v>5744</v>
      </c>
      <c r="Q73" s="2">
        <v>22794</v>
      </c>
      <c r="R73" s="2"/>
      <c r="S73" s="2">
        <v>93351</v>
      </c>
    </row>
    <row r="74" spans="1:19">
      <c r="A74" s="2" t="s">
        <v>81</v>
      </c>
      <c r="B74" s="2">
        <v>12298</v>
      </c>
      <c r="C74" s="2">
        <v>2055</v>
      </c>
      <c r="D74" s="2">
        <v>2491</v>
      </c>
      <c r="E74" s="2">
        <v>3457</v>
      </c>
      <c r="F74" s="2">
        <v>4549</v>
      </c>
      <c r="G74" s="4"/>
      <c r="H74" s="4" t="s">
        <v>81</v>
      </c>
      <c r="I74" s="2">
        <v>24505</v>
      </c>
      <c r="J74" s="2">
        <v>24229</v>
      </c>
      <c r="K74" s="2">
        <v>48734</v>
      </c>
      <c r="L74" s="2"/>
      <c r="M74" s="2">
        <v>4615</v>
      </c>
      <c r="N74" s="2">
        <v>3494</v>
      </c>
      <c r="O74" s="2">
        <v>5742</v>
      </c>
      <c r="P74" s="2">
        <v>4497</v>
      </c>
      <c r="Q74" s="2">
        <v>18348</v>
      </c>
      <c r="R74" s="2"/>
      <c r="S74" s="2">
        <v>67082</v>
      </c>
    </row>
    <row r="75" spans="1:19">
      <c r="A75" s="2" t="s">
        <v>74</v>
      </c>
      <c r="B75" s="2">
        <v>15246</v>
      </c>
      <c r="C75" s="2">
        <v>2425</v>
      </c>
      <c r="D75" s="2">
        <v>3037</v>
      </c>
      <c r="E75" s="2">
        <v>4052</v>
      </c>
      <c r="F75" s="2">
        <v>5116</v>
      </c>
      <c r="G75" s="4"/>
      <c r="H75" s="4" t="s">
        <v>74</v>
      </c>
      <c r="I75" s="2">
        <v>34453</v>
      </c>
      <c r="J75" s="2">
        <v>34396</v>
      </c>
      <c r="K75" s="2">
        <v>68849</v>
      </c>
      <c r="L75" s="2"/>
      <c r="M75" s="2">
        <v>6573</v>
      </c>
      <c r="N75" s="2">
        <v>5024</v>
      </c>
      <c r="O75" s="2">
        <v>8076</v>
      </c>
      <c r="P75" s="2">
        <v>6412</v>
      </c>
      <c r="Q75" s="2">
        <v>26085</v>
      </c>
      <c r="R75" s="2"/>
      <c r="S75" s="2">
        <v>94934</v>
      </c>
    </row>
    <row r="76" spans="1:19">
      <c r="A76" s="2" t="s">
        <v>75</v>
      </c>
      <c r="B76" s="2">
        <v>13651</v>
      </c>
      <c r="C76" s="2">
        <v>2163</v>
      </c>
      <c r="D76" s="2">
        <v>2824</v>
      </c>
      <c r="E76" s="2">
        <v>3705</v>
      </c>
      <c r="F76" s="2">
        <v>4745</v>
      </c>
      <c r="G76" s="4"/>
      <c r="H76" s="4" t="s">
        <v>75</v>
      </c>
      <c r="I76" s="2">
        <v>29443</v>
      </c>
      <c r="J76" s="2">
        <v>29408</v>
      </c>
      <c r="K76" s="2">
        <v>58851</v>
      </c>
      <c r="L76" s="2"/>
      <c r="M76" s="2">
        <v>5906</v>
      </c>
      <c r="N76" s="2">
        <v>4693</v>
      </c>
      <c r="O76" s="2">
        <v>7089</v>
      </c>
      <c r="P76" s="2">
        <v>5652</v>
      </c>
      <c r="Q76" s="2">
        <v>23340</v>
      </c>
      <c r="R76" s="2"/>
      <c r="S76" s="2">
        <v>82191</v>
      </c>
    </row>
    <row r="77" spans="1:19">
      <c r="A77" s="2" t="s">
        <v>76</v>
      </c>
      <c r="B77" s="2">
        <v>9768</v>
      </c>
      <c r="C77" s="2">
        <v>1521</v>
      </c>
      <c r="D77" s="2">
        <v>2182</v>
      </c>
      <c r="E77" s="2">
        <v>2984</v>
      </c>
      <c r="F77" s="2">
        <v>4174</v>
      </c>
      <c r="G77" s="4"/>
      <c r="H77" s="4" t="s">
        <v>76</v>
      </c>
      <c r="I77" s="2">
        <v>20786</v>
      </c>
      <c r="J77" s="2">
        <v>20363</v>
      </c>
      <c r="K77" s="2">
        <v>41149</v>
      </c>
      <c r="L77" s="2"/>
      <c r="M77" s="2">
        <v>4153</v>
      </c>
      <c r="N77" s="2">
        <v>3222</v>
      </c>
      <c r="O77" s="2">
        <v>4915</v>
      </c>
      <c r="P77" s="2">
        <v>3878</v>
      </c>
      <c r="Q77" s="2">
        <v>16168</v>
      </c>
      <c r="R77" s="2"/>
      <c r="S77" s="2">
        <v>57317</v>
      </c>
    </row>
    <row r="78" spans="1:19">
      <c r="A78" s="2" t="s">
        <v>82</v>
      </c>
      <c r="B78" s="2">
        <v>10311</v>
      </c>
      <c r="C78" s="2">
        <v>1638</v>
      </c>
      <c r="D78" s="2">
        <v>2339</v>
      </c>
      <c r="E78" s="2">
        <v>3124</v>
      </c>
      <c r="F78" s="2">
        <v>4320</v>
      </c>
      <c r="G78" s="4"/>
      <c r="H78" s="4" t="s">
        <v>82</v>
      </c>
      <c r="I78" s="2">
        <v>21851</v>
      </c>
      <c r="J78" s="2">
        <v>21440</v>
      </c>
      <c r="K78" s="2">
        <v>43291</v>
      </c>
      <c r="L78" s="2"/>
      <c r="M78" s="2">
        <v>4310</v>
      </c>
      <c r="N78" s="2">
        <v>3351</v>
      </c>
      <c r="O78" s="2">
        <v>5164</v>
      </c>
      <c r="P78" s="2">
        <v>4079</v>
      </c>
      <c r="Q78" s="2">
        <v>16904</v>
      </c>
      <c r="R78" s="2"/>
      <c r="S78" s="2">
        <v>60195</v>
      </c>
    </row>
    <row r="79" spans="1:19">
      <c r="A79" s="2" t="s">
        <v>83</v>
      </c>
      <c r="B79" s="2">
        <v>12071</v>
      </c>
      <c r="C79" s="2">
        <v>1968</v>
      </c>
      <c r="D79" s="2">
        <v>2450</v>
      </c>
      <c r="E79" s="2">
        <v>3284</v>
      </c>
      <c r="F79" s="2">
        <v>4388</v>
      </c>
      <c r="G79" s="4"/>
      <c r="H79" s="4" t="s">
        <v>83</v>
      </c>
      <c r="I79" s="2">
        <v>26961</v>
      </c>
      <c r="J79" s="2">
        <v>26603</v>
      </c>
      <c r="K79" s="2">
        <v>53564</v>
      </c>
      <c r="L79" s="2"/>
      <c r="M79" s="2">
        <v>5300</v>
      </c>
      <c r="N79" s="2">
        <v>4149</v>
      </c>
      <c r="O79" s="2">
        <v>6281</v>
      </c>
      <c r="P79" s="2">
        <v>5065</v>
      </c>
      <c r="Q79" s="2">
        <v>20795</v>
      </c>
      <c r="R79" s="2"/>
      <c r="S79" s="2">
        <v>74359</v>
      </c>
    </row>
    <row r="80" spans="1:19">
      <c r="A80" s="2" t="s">
        <v>84</v>
      </c>
      <c r="B80" s="2">
        <v>11753</v>
      </c>
      <c r="C80" s="2">
        <v>1805</v>
      </c>
      <c r="D80" s="2">
        <v>2497</v>
      </c>
      <c r="E80" s="2">
        <v>3418</v>
      </c>
      <c r="F80" s="2">
        <v>4503</v>
      </c>
      <c r="G80" s="4"/>
      <c r="H80" s="4" t="s">
        <v>84</v>
      </c>
      <c r="I80" s="2">
        <v>24446</v>
      </c>
      <c r="J80" s="2">
        <v>23855</v>
      </c>
      <c r="K80" s="2">
        <v>48301</v>
      </c>
      <c r="L80" s="2"/>
      <c r="M80" s="2">
        <v>4886</v>
      </c>
      <c r="N80" s="2">
        <v>3898</v>
      </c>
      <c r="O80" s="2">
        <v>5664</v>
      </c>
      <c r="P80" s="2">
        <v>4502</v>
      </c>
      <c r="Q80" s="2">
        <v>18950</v>
      </c>
      <c r="R80" s="2"/>
      <c r="S80" s="2">
        <v>67251</v>
      </c>
    </row>
    <row r="81" spans="1:19">
      <c r="A81" s="2" t="s">
        <v>85</v>
      </c>
      <c r="B81" s="2">
        <v>12121</v>
      </c>
      <c r="C81" s="2">
        <v>1908</v>
      </c>
      <c r="D81" s="2">
        <v>2555</v>
      </c>
      <c r="E81" s="2">
        <v>3453</v>
      </c>
      <c r="F81" s="2">
        <v>4563</v>
      </c>
      <c r="G81" s="4"/>
      <c r="H81" s="4" t="s">
        <v>85</v>
      </c>
      <c r="I81" s="2">
        <v>27042</v>
      </c>
      <c r="J81" s="2">
        <v>26719</v>
      </c>
      <c r="K81" s="2">
        <v>53761</v>
      </c>
      <c r="L81" s="2"/>
      <c r="M81" s="2">
        <v>5052</v>
      </c>
      <c r="N81" s="2">
        <v>3788</v>
      </c>
      <c r="O81" s="2">
        <v>6235</v>
      </c>
      <c r="P81" s="2">
        <v>4956</v>
      </c>
      <c r="Q81" s="2">
        <v>20031</v>
      </c>
      <c r="R81" s="2"/>
      <c r="S81" s="2">
        <v>73792</v>
      </c>
    </row>
    <row r="82" spans="1:19" ht="19" customHeight="1">
      <c r="A82" s="2" t="s">
        <v>86</v>
      </c>
      <c r="B82" s="2">
        <v>9849</v>
      </c>
      <c r="C82" s="2">
        <v>1601</v>
      </c>
      <c r="D82" s="2">
        <v>2133</v>
      </c>
      <c r="E82" s="2">
        <v>2936</v>
      </c>
      <c r="F82" s="2">
        <v>4094</v>
      </c>
      <c r="G82" s="4"/>
      <c r="H82" s="4" t="s">
        <v>86</v>
      </c>
      <c r="I82" s="2">
        <v>21453</v>
      </c>
      <c r="J82" s="2">
        <v>21177</v>
      </c>
      <c r="K82" s="2">
        <v>42630</v>
      </c>
      <c r="L82" s="2"/>
      <c r="M82" s="2">
        <v>4329</v>
      </c>
      <c r="N82" s="2">
        <v>3397</v>
      </c>
      <c r="O82" s="2">
        <v>5006</v>
      </c>
      <c r="P82" s="2">
        <v>4030</v>
      </c>
      <c r="Q82" s="2">
        <v>16762</v>
      </c>
      <c r="R82" s="2"/>
      <c r="S82" s="2">
        <v>59392</v>
      </c>
    </row>
    <row r="83" spans="1:19">
      <c r="A83" s="2" t="s">
        <v>87</v>
      </c>
      <c r="B83" s="2">
        <v>11910</v>
      </c>
      <c r="C83" s="2">
        <v>1931</v>
      </c>
      <c r="D83" s="2">
        <v>2538</v>
      </c>
      <c r="E83" s="2">
        <v>3362</v>
      </c>
      <c r="F83" s="2">
        <v>4520</v>
      </c>
      <c r="G83" s="4"/>
      <c r="H83" s="4" t="s">
        <v>87</v>
      </c>
      <c r="I83" s="2">
        <v>25451</v>
      </c>
      <c r="J83" s="2">
        <v>24962</v>
      </c>
      <c r="K83" s="2">
        <v>50413</v>
      </c>
      <c r="L83" s="2"/>
      <c r="M83" s="2">
        <v>5085</v>
      </c>
      <c r="N83" s="2">
        <v>3982</v>
      </c>
      <c r="O83" s="2">
        <v>5923</v>
      </c>
      <c r="P83" s="2">
        <v>4714</v>
      </c>
      <c r="Q83" s="2">
        <v>19704</v>
      </c>
      <c r="R83" s="2"/>
      <c r="S83" s="2">
        <v>70117</v>
      </c>
    </row>
    <row r="84" spans="1:19">
      <c r="A84" s="2" t="s">
        <v>88</v>
      </c>
      <c r="B84" s="2">
        <v>13399</v>
      </c>
      <c r="C84" s="2">
        <v>2083</v>
      </c>
      <c r="D84" s="2">
        <v>2767</v>
      </c>
      <c r="E84" s="2">
        <v>3688</v>
      </c>
      <c r="F84" s="2">
        <v>4825</v>
      </c>
      <c r="G84" s="4"/>
      <c r="H84" s="4" t="s">
        <v>88</v>
      </c>
      <c r="I84" s="2">
        <v>30644</v>
      </c>
      <c r="J84" s="2">
        <v>30117</v>
      </c>
      <c r="K84" s="2">
        <v>60761</v>
      </c>
      <c r="L84" s="2"/>
      <c r="M84" s="2">
        <v>5925</v>
      </c>
      <c r="N84" s="2">
        <v>4673</v>
      </c>
      <c r="O84" s="2">
        <v>7156</v>
      </c>
      <c r="P84" s="2">
        <v>5699</v>
      </c>
      <c r="Q84" s="2">
        <v>23453</v>
      </c>
      <c r="R84" s="2"/>
      <c r="S84" s="2">
        <v>84214</v>
      </c>
    </row>
    <row r="85" spans="1:19">
      <c r="A85" s="2" t="s">
        <v>89</v>
      </c>
      <c r="B85" s="2">
        <v>11134</v>
      </c>
      <c r="C85" s="2">
        <v>1741</v>
      </c>
      <c r="D85" s="2">
        <v>2481</v>
      </c>
      <c r="E85" s="2">
        <v>3366</v>
      </c>
      <c r="F85" s="2">
        <v>4560</v>
      </c>
      <c r="G85" s="4"/>
      <c r="H85" s="4" t="s">
        <v>89</v>
      </c>
      <c r="I85" s="2">
        <v>25741</v>
      </c>
      <c r="J85" s="2">
        <v>25490</v>
      </c>
      <c r="K85" s="2">
        <v>51231</v>
      </c>
      <c r="L85" s="2"/>
      <c r="M85" s="2">
        <v>4910</v>
      </c>
      <c r="N85" s="2">
        <v>4039</v>
      </c>
      <c r="O85" s="2">
        <v>5976</v>
      </c>
      <c r="P85" s="2">
        <v>4748</v>
      </c>
      <c r="Q85" s="2">
        <v>19673</v>
      </c>
      <c r="R85" s="2"/>
      <c r="S85" s="2">
        <v>70904</v>
      </c>
    </row>
    <row r="86" spans="1:19">
      <c r="A86" s="2" t="s">
        <v>90</v>
      </c>
      <c r="B86" s="2">
        <v>12818</v>
      </c>
      <c r="C86" s="2">
        <v>1902</v>
      </c>
      <c r="D86" s="2">
        <v>2710</v>
      </c>
      <c r="E86" s="2">
        <v>3546</v>
      </c>
      <c r="F86" s="2">
        <v>4695</v>
      </c>
      <c r="G86" s="4"/>
      <c r="H86" s="4" t="s">
        <v>90</v>
      </c>
      <c r="I86" s="2">
        <v>30399</v>
      </c>
      <c r="J86" s="2">
        <v>29688</v>
      </c>
      <c r="K86" s="2">
        <v>60087</v>
      </c>
      <c r="L86" s="2"/>
      <c r="M86" s="2">
        <v>5869</v>
      </c>
      <c r="N86" s="2">
        <v>4608</v>
      </c>
      <c r="O86" s="2">
        <v>7040</v>
      </c>
      <c r="P86" s="2">
        <v>5735</v>
      </c>
      <c r="Q86" s="2">
        <v>23252</v>
      </c>
      <c r="R86" s="2"/>
      <c r="S86" s="2">
        <v>83339</v>
      </c>
    </row>
    <row r="87" spans="1:19">
      <c r="A87" s="2" t="s">
        <v>91</v>
      </c>
      <c r="B87" s="2">
        <v>9946</v>
      </c>
      <c r="C87" s="2">
        <v>1516</v>
      </c>
      <c r="D87" s="2">
        <v>2200</v>
      </c>
      <c r="E87" s="2">
        <v>2973</v>
      </c>
      <c r="F87" s="2">
        <v>4200</v>
      </c>
      <c r="G87" s="4"/>
      <c r="H87" s="4" t="s">
        <v>91</v>
      </c>
      <c r="I87" s="2">
        <v>23372</v>
      </c>
      <c r="J87" s="2">
        <v>23178</v>
      </c>
      <c r="K87" s="2">
        <v>46550</v>
      </c>
      <c r="L87" s="2"/>
      <c r="M87" s="2">
        <v>4420</v>
      </c>
      <c r="N87" s="2">
        <v>3358</v>
      </c>
      <c r="O87" s="2">
        <v>5590</v>
      </c>
      <c r="P87" s="2">
        <v>4399</v>
      </c>
      <c r="Q87" s="2">
        <v>17767</v>
      </c>
      <c r="R87" s="2"/>
      <c r="S87" s="2">
        <v>64317</v>
      </c>
    </row>
    <row r="88" spans="1:19">
      <c r="A88" s="2" t="s">
        <v>92</v>
      </c>
      <c r="B88" s="2">
        <v>10666</v>
      </c>
      <c r="C88" s="2">
        <v>1667</v>
      </c>
      <c r="D88" s="2">
        <v>2333</v>
      </c>
      <c r="E88" s="2">
        <v>3106</v>
      </c>
      <c r="F88" s="2">
        <v>4334</v>
      </c>
      <c r="G88" s="4"/>
      <c r="H88" s="4" t="s">
        <v>92</v>
      </c>
      <c r="I88" s="2">
        <v>26053</v>
      </c>
      <c r="J88" s="2">
        <v>25443</v>
      </c>
      <c r="K88" s="2">
        <v>51496</v>
      </c>
      <c r="L88" s="2"/>
      <c r="M88" s="2">
        <v>5020</v>
      </c>
      <c r="N88" s="2">
        <v>3975</v>
      </c>
      <c r="O88" s="2">
        <v>6078</v>
      </c>
      <c r="P88" s="2">
        <v>4779</v>
      </c>
      <c r="Q88" s="2">
        <v>19852</v>
      </c>
      <c r="R88" s="2"/>
      <c r="S88" s="2">
        <v>71348</v>
      </c>
    </row>
    <row r="89" spans="1:19">
      <c r="A89" s="2" t="s">
        <v>93</v>
      </c>
      <c r="B89" s="2">
        <v>12686</v>
      </c>
      <c r="C89" s="2">
        <v>1944</v>
      </c>
      <c r="D89" s="2">
        <v>2674</v>
      </c>
      <c r="E89" s="2">
        <v>3524</v>
      </c>
      <c r="F89" s="2">
        <v>4654</v>
      </c>
      <c r="G89" s="4"/>
      <c r="H89" s="4" t="s">
        <v>93</v>
      </c>
      <c r="I89" s="2">
        <v>34292</v>
      </c>
      <c r="J89" s="2">
        <v>33949</v>
      </c>
      <c r="K89" s="2">
        <v>68241</v>
      </c>
      <c r="L89" s="2"/>
      <c r="M89" s="2">
        <v>6782</v>
      </c>
      <c r="N89" s="2">
        <v>5429</v>
      </c>
      <c r="O89" s="2">
        <v>8009</v>
      </c>
      <c r="P89" s="2">
        <v>6618</v>
      </c>
      <c r="Q89" s="2">
        <v>26838</v>
      </c>
      <c r="R89" s="2"/>
      <c r="S89" s="2">
        <v>95079</v>
      </c>
    </row>
    <row r="90" spans="1:19">
      <c r="A90" s="2" t="s">
        <v>94</v>
      </c>
      <c r="B90" s="2">
        <v>10639</v>
      </c>
      <c r="C90" s="2">
        <v>1637</v>
      </c>
      <c r="D90" s="2">
        <v>2309</v>
      </c>
      <c r="E90" s="2">
        <v>3115</v>
      </c>
      <c r="F90" s="2">
        <v>4302</v>
      </c>
      <c r="G90" s="4"/>
      <c r="H90" s="4" t="s">
        <v>94</v>
      </c>
      <c r="I90" s="2">
        <v>33734</v>
      </c>
      <c r="J90" s="2">
        <v>33064</v>
      </c>
      <c r="K90" s="2">
        <v>66798</v>
      </c>
      <c r="L90" s="2"/>
      <c r="M90" s="2">
        <v>7068</v>
      </c>
      <c r="N90" s="2">
        <v>5506</v>
      </c>
      <c r="O90" s="2">
        <v>8201</v>
      </c>
      <c r="P90" s="2">
        <v>6824</v>
      </c>
      <c r="Q90" s="2">
        <v>27599</v>
      </c>
      <c r="R90" s="2"/>
      <c r="S90" s="2">
        <v>94397</v>
      </c>
    </row>
    <row r="91" spans="1:19">
      <c r="A91" s="2" t="s">
        <v>95</v>
      </c>
      <c r="B91" s="2">
        <v>8795</v>
      </c>
      <c r="C91" s="2">
        <v>1351</v>
      </c>
      <c r="D91" s="2">
        <v>1997</v>
      </c>
      <c r="E91" s="2">
        <v>2803</v>
      </c>
      <c r="F91" s="2">
        <v>4030</v>
      </c>
      <c r="G91" s="4"/>
      <c r="H91" s="4" t="s">
        <v>95</v>
      </c>
      <c r="I91" s="2">
        <v>24684</v>
      </c>
      <c r="J91" s="2">
        <v>24469</v>
      </c>
      <c r="K91" s="2">
        <v>49153</v>
      </c>
      <c r="L91" s="2"/>
      <c r="M91" s="2">
        <v>5126</v>
      </c>
      <c r="N91" s="2">
        <v>4056</v>
      </c>
      <c r="O91" s="2">
        <v>5801</v>
      </c>
      <c r="P91" s="2">
        <v>4865</v>
      </c>
      <c r="Q91" s="2">
        <v>19848</v>
      </c>
      <c r="R91" s="2"/>
      <c r="S91" s="2">
        <v>69001</v>
      </c>
    </row>
    <row r="92" spans="1:19">
      <c r="A92" s="2" t="s">
        <v>96</v>
      </c>
      <c r="B92" s="2">
        <v>7657</v>
      </c>
      <c r="C92" s="2">
        <v>1229</v>
      </c>
      <c r="D92" s="2">
        <v>1655</v>
      </c>
      <c r="E92" s="2">
        <v>2341</v>
      </c>
      <c r="F92" s="2">
        <v>3412</v>
      </c>
      <c r="G92" s="4"/>
      <c r="H92" s="4" t="s">
        <v>96</v>
      </c>
      <c r="I92" s="2">
        <v>17423</v>
      </c>
      <c r="J92" s="2">
        <v>17249</v>
      </c>
      <c r="K92" s="2">
        <v>34672</v>
      </c>
      <c r="L92" s="2"/>
      <c r="M92" s="2">
        <v>3711</v>
      </c>
      <c r="N92" s="2">
        <v>3141</v>
      </c>
      <c r="O92" s="2">
        <v>4052</v>
      </c>
      <c r="P92" s="2">
        <v>3418</v>
      </c>
      <c r="Q92" s="2">
        <v>14322</v>
      </c>
      <c r="R92" s="2"/>
      <c r="S92" s="2">
        <v>48994</v>
      </c>
    </row>
    <row r="93" spans="1:19">
      <c r="A93" s="2" t="s">
        <v>97</v>
      </c>
      <c r="B93" s="2">
        <v>14796</v>
      </c>
      <c r="C93" s="2">
        <v>2436</v>
      </c>
      <c r="D93" s="2">
        <v>2931</v>
      </c>
      <c r="E93" s="2">
        <v>3795</v>
      </c>
      <c r="F93" s="2">
        <v>4847</v>
      </c>
      <c r="G93" s="4"/>
      <c r="H93" s="4" t="s">
        <v>97</v>
      </c>
      <c r="I93" s="2">
        <v>32220</v>
      </c>
      <c r="J93" s="2">
        <v>32134</v>
      </c>
      <c r="K93" s="2">
        <v>64354</v>
      </c>
      <c r="L93" s="2"/>
      <c r="M93" s="2">
        <v>6182</v>
      </c>
      <c r="N93" s="2">
        <v>4956</v>
      </c>
      <c r="O93" s="2">
        <v>7428</v>
      </c>
      <c r="P93" s="2">
        <v>5935</v>
      </c>
      <c r="Q93" s="2">
        <v>24501</v>
      </c>
      <c r="R93" s="2"/>
      <c r="S93" s="2">
        <v>88855</v>
      </c>
    </row>
    <row r="94" spans="1:19">
      <c r="G94" s="4"/>
    </row>
    <row r="95" spans="1:19">
      <c r="A95" s="4" t="s">
        <v>107</v>
      </c>
      <c r="B95" s="2">
        <f>SUM(B2:B93)</f>
        <v>1303783</v>
      </c>
      <c r="C95" s="2">
        <f>SUM(C2:C93)</f>
        <v>211336</v>
      </c>
      <c r="D95" s="2">
        <f>SUM(D2:D93)</f>
        <v>264368</v>
      </c>
      <c r="E95" s="2">
        <f>SUM(E2:E93)</f>
        <v>343124</v>
      </c>
      <c r="F95" s="2">
        <f>SUM(F2:F93)</f>
        <v>435142</v>
      </c>
      <c r="G95" s="4"/>
      <c r="H95" s="4" t="s">
        <v>107</v>
      </c>
      <c r="I95" s="2">
        <f>SUM(I2:I93)</f>
        <v>3152487</v>
      </c>
      <c r="J95" s="2">
        <f>SUM(J2:J93)</f>
        <v>3142470</v>
      </c>
      <c r="K95" s="2">
        <f>SUM(K2:K93)</f>
        <v>6294957</v>
      </c>
      <c r="L95" s="2"/>
      <c r="M95" s="2">
        <f>SUM(M2:M93)</f>
        <v>552611</v>
      </c>
      <c r="N95" s="2">
        <f>SUM(N2:N93)</f>
        <v>406169</v>
      </c>
      <c r="O95" s="2">
        <f>SUM(O2:O93)</f>
        <v>700403</v>
      </c>
      <c r="P95" s="2">
        <f>SUM(P2:P93)</f>
        <v>549157</v>
      </c>
      <c r="Q95" s="2">
        <f>SUM(Q2:Q93)</f>
        <v>2208340</v>
      </c>
      <c r="R95" s="2"/>
      <c r="S95" s="2">
        <f>SUM(S2:S93)</f>
        <v>8503297</v>
      </c>
    </row>
    <row r="96" spans="1:19">
      <c r="A96" s="4" t="s">
        <v>108</v>
      </c>
      <c r="B96" s="2">
        <f>AVERAGE(B2:B93)</f>
        <v>14171.554347826086</v>
      </c>
      <c r="C96" s="2">
        <f>AVERAGE(C2:C93)</f>
        <v>2297.1304347826085</v>
      </c>
      <c r="D96" s="2">
        <f>AVERAGE(D2:D93)</f>
        <v>2873.5652173913045</v>
      </c>
      <c r="E96" s="2">
        <f>AVERAGE(E2:E93)</f>
        <v>3729.608695652174</v>
      </c>
      <c r="F96" s="2">
        <f>AVERAGE(F2:F93)</f>
        <v>4729.804347826087</v>
      </c>
      <c r="G96" s="4"/>
      <c r="H96" s="4" t="s">
        <v>108</v>
      </c>
      <c r="I96" s="2">
        <f>AVERAGE(I2:I93)</f>
        <v>34266.163043478264</v>
      </c>
      <c r="J96" s="2">
        <f>AVERAGE(J2:J93)</f>
        <v>34157.282608695656</v>
      </c>
      <c r="K96" s="2">
        <f>AVERAGE(K2:K93)</f>
        <v>68423.445652173919</v>
      </c>
      <c r="L96" s="2"/>
      <c r="M96" s="2">
        <f>AVERAGE(M2:M93)</f>
        <v>6006.641304347826</v>
      </c>
      <c r="N96" s="2">
        <f>AVERAGE(N2:N93)</f>
        <v>4414.880434782609</v>
      </c>
      <c r="O96" s="2">
        <f>AVERAGE(O2:O93)</f>
        <v>7613.076086956522</v>
      </c>
      <c r="P96" s="2">
        <f>AVERAGE(P2:P93)</f>
        <v>5969.097826086957</v>
      </c>
      <c r="Q96" s="2">
        <f>AVERAGE(Q2:Q93)</f>
        <v>24003.695652173912</v>
      </c>
      <c r="R96" s="2"/>
      <c r="S96" s="2">
        <f>AVERAGE(S2:S93)</f>
        <v>92427.141304347824</v>
      </c>
    </row>
    <row r="97" spans="1:19">
      <c r="A97" s="4" t="s">
        <v>109</v>
      </c>
      <c r="B97" s="2">
        <f>MAX(B2:B93)</f>
        <v>19240</v>
      </c>
      <c r="C97" s="2">
        <f>MAX(C2:C93)</f>
        <v>3258</v>
      </c>
      <c r="D97" s="2">
        <f>MAX(D2:D93)</f>
        <v>3704</v>
      </c>
      <c r="E97" s="2">
        <f>MAX(E2:E93)</f>
        <v>4699</v>
      </c>
      <c r="F97" s="2">
        <f>MAX(F2:F93)</f>
        <v>5835</v>
      </c>
      <c r="G97" s="4"/>
      <c r="H97" s="4" t="s">
        <v>109</v>
      </c>
      <c r="I97" s="2">
        <f>MAX(I2:I93)</f>
        <v>55119</v>
      </c>
      <c r="J97" s="2">
        <f>MAX(J2:J93)</f>
        <v>55174</v>
      </c>
      <c r="K97" s="2">
        <f>MAX(K2:K93)</f>
        <v>110293</v>
      </c>
      <c r="L97" s="2"/>
      <c r="M97" s="2">
        <f>MAX(M2:M93)</f>
        <v>8861</v>
      </c>
      <c r="N97" s="2">
        <f>MAX(N2:N93)</f>
        <v>6345</v>
      </c>
      <c r="O97" s="2">
        <f>MAX(O2:O93)</f>
        <v>11648</v>
      </c>
      <c r="P97" s="2">
        <f>MAX(P2:P93)</f>
        <v>8995</v>
      </c>
      <c r="Q97" s="2">
        <f>MAX(Q2:Q93)</f>
        <v>35809</v>
      </c>
      <c r="R97" s="2"/>
      <c r="S97" s="2">
        <f>MAX(S2:S93)</f>
        <v>146102</v>
      </c>
    </row>
    <row r="98" spans="1:19">
      <c r="A98" s="6" t="s">
        <v>110</v>
      </c>
      <c r="B98" s="3">
        <f>MIN(B2:B93)</f>
        <v>7657</v>
      </c>
      <c r="C98" s="3">
        <f>MIN(C2:C93)</f>
        <v>1229</v>
      </c>
      <c r="D98" s="3">
        <f>MIN(D2:D93)</f>
        <v>1655</v>
      </c>
      <c r="E98" s="3">
        <f>MIN(E2:E93)</f>
        <v>2341</v>
      </c>
      <c r="F98" s="3">
        <f>MIN(F2:F93)</f>
        <v>3412</v>
      </c>
      <c r="G98" s="4"/>
      <c r="H98" s="6" t="s">
        <v>110</v>
      </c>
      <c r="I98" s="3">
        <f>MIN(I2:I93)</f>
        <v>17423</v>
      </c>
      <c r="J98" s="3">
        <f>MIN(J2:J93)</f>
        <v>17249</v>
      </c>
      <c r="K98" s="3">
        <f>MIN(K2:K93)</f>
        <v>34672</v>
      </c>
      <c r="L98" s="3"/>
      <c r="M98" s="3">
        <f>MIN(M2:M93)</f>
        <v>3711</v>
      </c>
      <c r="N98" s="3">
        <f>MIN(N2:N93)</f>
        <v>3092</v>
      </c>
      <c r="O98" s="3">
        <f>MIN(O2:O93)</f>
        <v>4052</v>
      </c>
      <c r="P98" s="3">
        <f>MIN(P2:P93)</f>
        <v>3418</v>
      </c>
      <c r="Q98" s="3">
        <f>MIN(Q2:Q93)</f>
        <v>14322</v>
      </c>
      <c r="R98" s="3"/>
      <c r="S98" s="3">
        <f>MIN(S2:S93)</f>
        <v>48994</v>
      </c>
    </row>
    <row r="99" spans="1:19">
      <c r="G99" s="4"/>
    </row>
    <row r="100" spans="1:19">
      <c r="A100" s="8" t="s">
        <v>112</v>
      </c>
      <c r="B100" s="8"/>
      <c r="C100" s="8"/>
      <c r="D100" s="8"/>
      <c r="E100" s="8"/>
      <c r="F100" s="8"/>
      <c r="G100" s="8"/>
      <c r="H100" s="8"/>
      <c r="I100" s="8"/>
      <c r="J100" s="8"/>
      <c r="K100" s="8"/>
      <c r="L100" s="8"/>
      <c r="M100" s="8"/>
      <c r="N100" s="8"/>
      <c r="O100" s="8"/>
      <c r="P100" s="8"/>
      <c r="Q100" s="8"/>
      <c r="R100" s="8"/>
      <c r="S100" s="8"/>
    </row>
    <row r="101" spans="1:19">
      <c r="A101" s="8"/>
      <c r="B101" s="8"/>
      <c r="C101" s="8"/>
      <c r="D101" s="8"/>
      <c r="E101" s="8"/>
      <c r="F101" s="8"/>
      <c r="G101" s="8"/>
      <c r="H101" s="8"/>
      <c r="I101" s="8"/>
      <c r="J101" s="8"/>
      <c r="K101" s="8"/>
      <c r="L101" s="8"/>
      <c r="M101" s="8"/>
      <c r="N101" s="8"/>
      <c r="O101" s="8"/>
      <c r="P101" s="8"/>
      <c r="Q101" s="8"/>
      <c r="R101" s="8"/>
      <c r="S101" s="8"/>
    </row>
    <row r="102" spans="1:19">
      <c r="A102" s="8"/>
      <c r="B102" s="8"/>
      <c r="C102" s="8"/>
      <c r="D102" s="8"/>
      <c r="E102" s="8"/>
      <c r="F102" s="8"/>
      <c r="G102" s="8"/>
      <c r="H102" s="8"/>
      <c r="I102" s="8"/>
      <c r="J102" s="8"/>
      <c r="K102" s="8"/>
      <c r="L102" s="8"/>
      <c r="M102" s="8"/>
      <c r="N102" s="8"/>
      <c r="O102" s="8"/>
      <c r="P102" s="8"/>
      <c r="Q102" s="8"/>
      <c r="R102" s="8"/>
      <c r="S102" s="8"/>
    </row>
    <row r="103" spans="1:19">
      <c r="A103" s="4"/>
      <c r="B103" s="4"/>
      <c r="C103" s="4"/>
      <c r="D103" s="4"/>
      <c r="E103" s="4"/>
      <c r="F103" s="4"/>
      <c r="G103" s="4"/>
    </row>
    <row r="104" spans="1:19"/>
    <row r="105" spans="1:19"/>
  </sheetData>
  <mergeCells count="1">
    <mergeCell ref="A100:S102"/>
  </mergeCells>
  <phoneticPr fontId="1"/>
  <pageMargins left="0.70866141732283472" right="0.70866141732283472" top="0.98425196850393704" bottom="0.39370078740157483" header="0.31496062992125984" footer="0.31496062992125984"/>
  <pageSetup paperSize="9" scale="36" orientation="portrait" horizontalDpi="0" verticalDpi="0"/>
  <headerFooter>
    <oddHeader>&amp;R&amp;"Helvetica,標準"&amp;24&amp;K000000Table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Sophia Bennet</cp:lastModifiedBy>
  <cp:lastPrinted>2020-09-03T01:55:59Z</cp:lastPrinted>
  <dcterms:created xsi:type="dcterms:W3CDTF">2020-06-17T05:32:52Z</dcterms:created>
  <dcterms:modified xsi:type="dcterms:W3CDTF">2020-12-18T16:07:09Z</dcterms:modified>
</cp:coreProperties>
</file>